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defaultThemeVersion="124226"/>
  <mc:AlternateContent xmlns:mc="http://schemas.openxmlformats.org/markup-compatibility/2006">
    <mc:Choice Requires="x15">
      <x15ac:absPath xmlns:x15ac="http://schemas.microsoft.com/office/spreadsheetml/2010/11/ac" url="C:\Users\Patrick\Dropbox (Operations)\Operations\BB Published Documents\"/>
    </mc:Choice>
  </mc:AlternateContent>
  <bookViews>
    <workbookView minimized="1" xWindow="-1920" yWindow="560" windowWidth="23090" windowHeight="4820" tabRatio="943" activeTab="2"/>
    <workbookView xWindow="0" yWindow="0" windowWidth="15240" windowHeight="7210" tabRatio="836"/>
    <workbookView xWindow="0" yWindow="0" windowWidth="21080" windowHeight="6050" activeTab="4"/>
  </bookViews>
  <sheets>
    <sheet name="Instructions" sheetId="33" r:id="rId1"/>
    <sheet name="First Continuation" sheetId="2" r:id="rId2"/>
    <sheet name="First Cover" sheetId="1" r:id="rId3"/>
    <sheet name="Continuation (2)" sheetId="8" r:id="rId4"/>
    <sheet name="Cover (2)" sheetId="7" r:id="rId5"/>
    <sheet name="Continuation (3)" sheetId="24" r:id="rId6"/>
    <sheet name="Cover (3)" sheetId="23" r:id="rId7"/>
    <sheet name="Continuation (4)" sheetId="26" r:id="rId8"/>
    <sheet name="Cover (4)" sheetId="25" r:id="rId9"/>
    <sheet name="Continuation (5)" sheetId="28" r:id="rId10"/>
    <sheet name="Cover (5)" sheetId="27" r:id="rId11"/>
    <sheet name="Continuation (6)" sheetId="29" r:id="rId12"/>
    <sheet name="Cover (6)" sheetId="30" r:id="rId13"/>
    <sheet name="Continuation (7)" sheetId="32" r:id="rId14"/>
    <sheet name="Cover (7)" sheetId="31" r:id="rId15"/>
  </sheets>
  <externalReferences>
    <externalReference r:id="rId16"/>
  </externalReferences>
  <definedNames>
    <definedName name="_xlnm.Print_Area" localSheetId="3">'Continuation (2)'!$A$3:$K$38</definedName>
    <definedName name="_xlnm.Print_Area" localSheetId="5">'Continuation (3)'!$A$3:$K$38</definedName>
    <definedName name="_xlnm.Print_Area" localSheetId="7">'Continuation (4)'!$A$3:$K$38</definedName>
    <definedName name="_xlnm.Print_Area" localSheetId="9">'Continuation (5)'!$A$3:$K$38</definedName>
    <definedName name="_xlnm.Print_Area" localSheetId="11">'Continuation (6)'!$A$3:$K$38</definedName>
    <definedName name="_xlnm.Print_Area" localSheetId="13">'Continuation (7)'!$A$3:$K$38</definedName>
    <definedName name="_xlnm.Print_Area" localSheetId="4">'Cover (2)'!$B$3:$P$50</definedName>
    <definedName name="_xlnm.Print_Area" localSheetId="6">'Cover (3)'!$B$3:$P$50</definedName>
    <definedName name="_xlnm.Print_Area" localSheetId="8">'Cover (4)'!$B$3:$P$50</definedName>
    <definedName name="_xlnm.Print_Area" localSheetId="10">'Cover (5)'!$B$3:$P$50</definedName>
    <definedName name="_xlnm.Print_Area" localSheetId="12">'Cover (6)'!$B$3:$P$50</definedName>
    <definedName name="_xlnm.Print_Area" localSheetId="14">'Cover (7)'!$B$3:$P$50</definedName>
    <definedName name="_xlnm.Print_Area" localSheetId="1">'First Continuation'!$A$3:$K$55</definedName>
    <definedName name="_xlnm.Print_Area" localSheetId="2">'First Cover'!$B$3:$P$50</definedName>
  </definedNames>
  <calcPr calcId="171027"/>
  <fileRecoveryPr repairLoad="1"/>
</workbook>
</file>

<file path=xl/calcChain.xml><?xml version="1.0" encoding="utf-8"?>
<calcChain xmlns="http://schemas.openxmlformats.org/spreadsheetml/2006/main">
  <c r="C52" i="2" l="1"/>
  <c r="C54" i="2" s="1"/>
  <c r="C54" i="8" s="1"/>
  <c r="C54" i="24" s="1"/>
  <c r="C54" i="26" s="1"/>
  <c r="J55" i="26"/>
  <c r="E55" i="26"/>
  <c r="C55" i="26"/>
  <c r="F55" i="26" s="1"/>
  <c r="I55" i="26" s="1"/>
  <c r="B55" i="26"/>
  <c r="A55" i="26"/>
  <c r="J55" i="28"/>
  <c r="E55" i="28"/>
  <c r="C55" i="28"/>
  <c r="B55" i="28"/>
  <c r="G55" i="28" s="1"/>
  <c r="A55" i="28"/>
  <c r="J55" i="29"/>
  <c r="E55" i="29"/>
  <c r="C55" i="29"/>
  <c r="F55" i="29" s="1"/>
  <c r="I55" i="29" s="1"/>
  <c r="B55" i="29"/>
  <c r="A55" i="29"/>
  <c r="J55" i="32"/>
  <c r="E55" i="32"/>
  <c r="C55" i="32"/>
  <c r="F55" i="32" s="1"/>
  <c r="B55" i="32"/>
  <c r="G55" i="32" s="1"/>
  <c r="A55" i="32"/>
  <c r="J55" i="24"/>
  <c r="F55" i="24"/>
  <c r="I55" i="24" s="1"/>
  <c r="E55" i="24"/>
  <c r="C55" i="24"/>
  <c r="B55" i="24"/>
  <c r="G55" i="24" s="1"/>
  <c r="A55" i="24"/>
  <c r="K51" i="26"/>
  <c r="K50" i="26"/>
  <c r="K49" i="26"/>
  <c r="K48" i="26"/>
  <c r="K47" i="26"/>
  <c r="K46" i="26"/>
  <c r="K45" i="26"/>
  <c r="K44" i="26"/>
  <c r="K43" i="26"/>
  <c r="K42" i="26"/>
  <c r="K41" i="26"/>
  <c r="K40" i="26"/>
  <c r="K39" i="26"/>
  <c r="K38" i="26"/>
  <c r="K37" i="26"/>
  <c r="K36" i="26"/>
  <c r="K35" i="26"/>
  <c r="K34" i="26"/>
  <c r="K33" i="26"/>
  <c r="K32" i="26"/>
  <c r="K31" i="26"/>
  <c r="K30" i="26"/>
  <c r="K29" i="26"/>
  <c r="K28" i="26"/>
  <c r="K27" i="26"/>
  <c r="K26" i="26"/>
  <c r="K25" i="26"/>
  <c r="K24" i="26"/>
  <c r="K23" i="26"/>
  <c r="K22" i="26"/>
  <c r="K21" i="26"/>
  <c r="K20" i="26"/>
  <c r="K19" i="26"/>
  <c r="K18" i="26"/>
  <c r="K17" i="26"/>
  <c r="K16" i="26"/>
  <c r="K15" i="26"/>
  <c r="K14" i="26"/>
  <c r="K13" i="26"/>
  <c r="K51" i="28"/>
  <c r="K50" i="28"/>
  <c r="K49" i="28"/>
  <c r="K48" i="28"/>
  <c r="K47" i="28"/>
  <c r="K46" i="28"/>
  <c r="K45" i="28"/>
  <c r="K44" i="28"/>
  <c r="K43" i="28"/>
  <c r="K42" i="28"/>
  <c r="K41" i="28"/>
  <c r="K40" i="28"/>
  <c r="K39" i="28"/>
  <c r="K38" i="28"/>
  <c r="K37" i="28"/>
  <c r="K36" i="28"/>
  <c r="K35" i="28"/>
  <c r="K34" i="28"/>
  <c r="K33" i="28"/>
  <c r="K32" i="28"/>
  <c r="K31" i="28"/>
  <c r="K30" i="28"/>
  <c r="K29" i="28"/>
  <c r="K28" i="28"/>
  <c r="K27" i="28"/>
  <c r="K26" i="28"/>
  <c r="K25" i="28"/>
  <c r="K24" i="28"/>
  <c r="K23" i="28"/>
  <c r="K22" i="28"/>
  <c r="K21" i="28"/>
  <c r="K20" i="28"/>
  <c r="K19" i="28"/>
  <c r="K18" i="28"/>
  <c r="K17" i="28"/>
  <c r="K16" i="28"/>
  <c r="K15" i="28"/>
  <c r="K14" i="28"/>
  <c r="K13" i="28"/>
  <c r="K51" i="29"/>
  <c r="K50" i="29"/>
  <c r="K49" i="29"/>
  <c r="K48" i="29"/>
  <c r="K47" i="29"/>
  <c r="K46" i="29"/>
  <c r="K45" i="29"/>
  <c r="K44" i="29"/>
  <c r="K43" i="29"/>
  <c r="K42" i="29"/>
  <c r="K41" i="29"/>
  <c r="K40" i="29"/>
  <c r="K39" i="29"/>
  <c r="K38" i="29"/>
  <c r="K37" i="29"/>
  <c r="K36" i="29"/>
  <c r="K35" i="29"/>
  <c r="K34" i="29"/>
  <c r="K33" i="29"/>
  <c r="K32" i="29"/>
  <c r="K31" i="29"/>
  <c r="K30" i="29"/>
  <c r="K29" i="29"/>
  <c r="K28" i="29"/>
  <c r="K27" i="29"/>
  <c r="K26" i="29"/>
  <c r="K25" i="29"/>
  <c r="K24" i="29"/>
  <c r="K23" i="29"/>
  <c r="K22" i="29"/>
  <c r="K21" i="29"/>
  <c r="K20" i="29"/>
  <c r="K19" i="29"/>
  <c r="K18" i="29"/>
  <c r="K17" i="29"/>
  <c r="K16" i="29"/>
  <c r="K15" i="29"/>
  <c r="K14" i="29"/>
  <c r="K13" i="29"/>
  <c r="K51" i="32"/>
  <c r="K50" i="32"/>
  <c r="A50" i="32"/>
  <c r="K49" i="32"/>
  <c r="K48" i="32"/>
  <c r="K47" i="32"/>
  <c r="K46" i="32"/>
  <c r="K45" i="32"/>
  <c r="K44" i="32"/>
  <c r="K43" i="32"/>
  <c r="K42" i="32"/>
  <c r="K41" i="32"/>
  <c r="K40" i="32"/>
  <c r="K39" i="32"/>
  <c r="K38" i="32"/>
  <c r="K37" i="32"/>
  <c r="K36" i="32"/>
  <c r="K35" i="32"/>
  <c r="K34" i="32"/>
  <c r="K33" i="32"/>
  <c r="K32" i="32"/>
  <c r="K31" i="32"/>
  <c r="K30" i="32"/>
  <c r="K29" i="32"/>
  <c r="K28" i="32"/>
  <c r="K27" i="32"/>
  <c r="K26" i="32"/>
  <c r="K25" i="32"/>
  <c r="K24" i="32"/>
  <c r="K23" i="32"/>
  <c r="K22" i="32"/>
  <c r="K21" i="32"/>
  <c r="K20" i="32"/>
  <c r="K19" i="32"/>
  <c r="K18" i="32"/>
  <c r="K17" i="32"/>
  <c r="K16" i="32"/>
  <c r="K15" i="32"/>
  <c r="K14" i="32"/>
  <c r="K13" i="32"/>
  <c r="A53" i="24"/>
  <c r="A53" i="26" s="1"/>
  <c r="A53" i="28" s="1"/>
  <c r="A53" i="29" s="1"/>
  <c r="A53" i="32" s="1"/>
  <c r="B52" i="24"/>
  <c r="B52" i="26" s="1"/>
  <c r="B52" i="28" s="1"/>
  <c r="B52" i="29" s="1"/>
  <c r="B52" i="32" s="1"/>
  <c r="A52" i="24"/>
  <c r="A52" i="26" s="1"/>
  <c r="A52" i="28" s="1"/>
  <c r="A52" i="29" s="1"/>
  <c r="A52" i="32" s="1"/>
  <c r="K51" i="24"/>
  <c r="B51" i="24"/>
  <c r="B51" i="26" s="1"/>
  <c r="B51" i="28" s="1"/>
  <c r="B51" i="29" s="1"/>
  <c r="B51" i="32" s="1"/>
  <c r="A51" i="24"/>
  <c r="A51" i="26" s="1"/>
  <c r="A51" i="28" s="1"/>
  <c r="A51" i="29" s="1"/>
  <c r="A51" i="32" s="1"/>
  <c r="K50" i="24"/>
  <c r="D50" i="24"/>
  <c r="D50" i="26" s="1"/>
  <c r="A50" i="24"/>
  <c r="A50" i="26" s="1"/>
  <c r="A50" i="28" s="1"/>
  <c r="A50" i="29" s="1"/>
  <c r="K49" i="24"/>
  <c r="D49" i="24"/>
  <c r="B49" i="24"/>
  <c r="B49" i="26" s="1"/>
  <c r="B49" i="28" s="1"/>
  <c r="B49" i="29" s="1"/>
  <c r="B49" i="32" s="1"/>
  <c r="A49" i="24"/>
  <c r="A49" i="26" s="1"/>
  <c r="A49" i="28" s="1"/>
  <c r="A49" i="29" s="1"/>
  <c r="A49" i="32" s="1"/>
  <c r="K48" i="24"/>
  <c r="A48" i="24"/>
  <c r="A48" i="26" s="1"/>
  <c r="A48" i="28" s="1"/>
  <c r="A48" i="29" s="1"/>
  <c r="A48" i="32" s="1"/>
  <c r="K47" i="24"/>
  <c r="B47" i="24"/>
  <c r="B47" i="26" s="1"/>
  <c r="B47" i="28" s="1"/>
  <c r="B47" i="29" s="1"/>
  <c r="B47" i="32" s="1"/>
  <c r="A47" i="24"/>
  <c r="A47" i="26" s="1"/>
  <c r="A47" i="28" s="1"/>
  <c r="A47" i="29" s="1"/>
  <c r="A47" i="32" s="1"/>
  <c r="K46" i="24"/>
  <c r="D46" i="24"/>
  <c r="D46" i="26" s="1"/>
  <c r="A46" i="24"/>
  <c r="A46" i="26" s="1"/>
  <c r="A46" i="28" s="1"/>
  <c r="A46" i="29" s="1"/>
  <c r="A46" i="32" s="1"/>
  <c r="K45" i="24"/>
  <c r="D45" i="24"/>
  <c r="B45" i="24"/>
  <c r="B45" i="26" s="1"/>
  <c r="B45" i="28" s="1"/>
  <c r="B45" i="29" s="1"/>
  <c r="B45" i="32" s="1"/>
  <c r="A45" i="24"/>
  <c r="A45" i="26" s="1"/>
  <c r="A45" i="28" s="1"/>
  <c r="A45" i="29" s="1"/>
  <c r="A45" i="32" s="1"/>
  <c r="K44" i="24"/>
  <c r="A44" i="24"/>
  <c r="A44" i="26" s="1"/>
  <c r="A44" i="28" s="1"/>
  <c r="A44" i="29" s="1"/>
  <c r="A44" i="32" s="1"/>
  <c r="K43" i="24"/>
  <c r="A43" i="24"/>
  <c r="A43" i="26" s="1"/>
  <c r="A43" i="28" s="1"/>
  <c r="A43" i="29" s="1"/>
  <c r="A43" i="32" s="1"/>
  <c r="K42" i="24"/>
  <c r="D42" i="24"/>
  <c r="D42" i="26" s="1"/>
  <c r="A42" i="24"/>
  <c r="A42" i="26" s="1"/>
  <c r="A42" i="28" s="1"/>
  <c r="A42" i="29" s="1"/>
  <c r="A42" i="32" s="1"/>
  <c r="K41" i="24"/>
  <c r="D41" i="24"/>
  <c r="A41" i="24"/>
  <c r="A41" i="26" s="1"/>
  <c r="A41" i="28" s="1"/>
  <c r="A41" i="29" s="1"/>
  <c r="A41" i="32" s="1"/>
  <c r="K40" i="24"/>
  <c r="A40" i="24"/>
  <c r="A40" i="26" s="1"/>
  <c r="A40" i="28" s="1"/>
  <c r="A40" i="29" s="1"/>
  <c r="A40" i="32" s="1"/>
  <c r="K39" i="24"/>
  <c r="F39" i="24"/>
  <c r="F39" i="26" s="1"/>
  <c r="F39" i="28" s="1"/>
  <c r="F39" i="29" s="1"/>
  <c r="F39" i="32" s="1"/>
  <c r="A39" i="24"/>
  <c r="A39" i="26" s="1"/>
  <c r="A39" i="28" s="1"/>
  <c r="A39" i="29" s="1"/>
  <c r="A39" i="32" s="1"/>
  <c r="K38" i="24"/>
  <c r="A38" i="24"/>
  <c r="A38" i="26" s="1"/>
  <c r="A38" i="28" s="1"/>
  <c r="A38" i="29" s="1"/>
  <c r="A38" i="32" s="1"/>
  <c r="K37" i="24"/>
  <c r="A37" i="24"/>
  <c r="A37" i="26" s="1"/>
  <c r="A37" i="28" s="1"/>
  <c r="A37" i="29" s="1"/>
  <c r="A37" i="32" s="1"/>
  <c r="K36" i="24"/>
  <c r="D36" i="24"/>
  <c r="D36" i="26" s="1"/>
  <c r="A36" i="24"/>
  <c r="A36" i="26" s="1"/>
  <c r="A36" i="28" s="1"/>
  <c r="A36" i="29" s="1"/>
  <c r="A36" i="32" s="1"/>
  <c r="K35" i="24"/>
  <c r="D35" i="24"/>
  <c r="A35" i="24"/>
  <c r="A35" i="26" s="1"/>
  <c r="A35" i="28" s="1"/>
  <c r="A35" i="29" s="1"/>
  <c r="A35" i="32" s="1"/>
  <c r="K34" i="24"/>
  <c r="D34" i="24"/>
  <c r="D34" i="26" s="1"/>
  <c r="A34" i="24"/>
  <c r="A34" i="26" s="1"/>
  <c r="A34" i="28" s="1"/>
  <c r="A34" i="29" s="1"/>
  <c r="A34" i="32" s="1"/>
  <c r="K33" i="24"/>
  <c r="D33" i="24"/>
  <c r="A33" i="24"/>
  <c r="A33" i="26" s="1"/>
  <c r="A33" i="28" s="1"/>
  <c r="A33" i="29" s="1"/>
  <c r="A33" i="32" s="1"/>
  <c r="K32" i="24"/>
  <c r="D32" i="24"/>
  <c r="D32" i="26" s="1"/>
  <c r="A32" i="24"/>
  <c r="A32" i="26" s="1"/>
  <c r="A32" i="28" s="1"/>
  <c r="A32" i="29" s="1"/>
  <c r="A32" i="32" s="1"/>
  <c r="K31" i="24"/>
  <c r="D31" i="24"/>
  <c r="A31" i="24"/>
  <c r="A31" i="26" s="1"/>
  <c r="A31" i="28" s="1"/>
  <c r="A31" i="29" s="1"/>
  <c r="A31" i="32" s="1"/>
  <c r="K30" i="24"/>
  <c r="D30" i="24"/>
  <c r="D30" i="26" s="1"/>
  <c r="A30" i="24"/>
  <c r="A30" i="26" s="1"/>
  <c r="A30" i="28" s="1"/>
  <c r="A30" i="29" s="1"/>
  <c r="A30" i="32" s="1"/>
  <c r="K29" i="24"/>
  <c r="D29" i="24"/>
  <c r="A29" i="24"/>
  <c r="A29" i="26" s="1"/>
  <c r="A29" i="28" s="1"/>
  <c r="A29" i="29" s="1"/>
  <c r="A29" i="32" s="1"/>
  <c r="K28" i="24"/>
  <c r="A28" i="24"/>
  <c r="A28" i="26" s="1"/>
  <c r="A28" i="28" s="1"/>
  <c r="A28" i="29" s="1"/>
  <c r="A28" i="32" s="1"/>
  <c r="K27" i="24"/>
  <c r="B27" i="24"/>
  <c r="B27" i="26" s="1"/>
  <c r="B27" i="28" s="1"/>
  <c r="B27" i="29" s="1"/>
  <c r="B27" i="32" s="1"/>
  <c r="A27" i="24"/>
  <c r="A27" i="26" s="1"/>
  <c r="A27" i="28" s="1"/>
  <c r="A27" i="29" s="1"/>
  <c r="A27" i="32" s="1"/>
  <c r="K26" i="24"/>
  <c r="C26" i="24"/>
  <c r="C26" i="26" s="1"/>
  <c r="A26" i="24"/>
  <c r="A26" i="26" s="1"/>
  <c r="A26" i="28" s="1"/>
  <c r="A26" i="29" s="1"/>
  <c r="A26" i="32" s="1"/>
  <c r="K25" i="24"/>
  <c r="D25" i="24"/>
  <c r="B25" i="24"/>
  <c r="B25" i="26" s="1"/>
  <c r="B25" i="28" s="1"/>
  <c r="B25" i="29" s="1"/>
  <c r="B25" i="32" s="1"/>
  <c r="A25" i="24"/>
  <c r="A25" i="26" s="1"/>
  <c r="A25" i="28" s="1"/>
  <c r="A25" i="29" s="1"/>
  <c r="A25" i="32" s="1"/>
  <c r="K24" i="24"/>
  <c r="A24" i="24"/>
  <c r="A24" i="26" s="1"/>
  <c r="A24" i="28" s="1"/>
  <c r="A24" i="29" s="1"/>
  <c r="A24" i="32" s="1"/>
  <c r="K23" i="24"/>
  <c r="B23" i="24"/>
  <c r="B23" i="26" s="1"/>
  <c r="B23" i="28" s="1"/>
  <c r="B23" i="29" s="1"/>
  <c r="B23" i="32" s="1"/>
  <c r="A23" i="24"/>
  <c r="A23" i="26" s="1"/>
  <c r="A23" i="28" s="1"/>
  <c r="A23" i="29" s="1"/>
  <c r="A23" i="32" s="1"/>
  <c r="K22" i="24"/>
  <c r="C22" i="24"/>
  <c r="C22" i="26" s="1"/>
  <c r="A22" i="24"/>
  <c r="A22" i="26" s="1"/>
  <c r="A22" i="28" s="1"/>
  <c r="A22" i="29" s="1"/>
  <c r="A22" i="32" s="1"/>
  <c r="K21" i="24"/>
  <c r="D21" i="24"/>
  <c r="B21" i="24"/>
  <c r="B21" i="26" s="1"/>
  <c r="B21" i="28" s="1"/>
  <c r="B21" i="29" s="1"/>
  <c r="B21" i="32" s="1"/>
  <c r="A21" i="24"/>
  <c r="A21" i="26" s="1"/>
  <c r="A21" i="28" s="1"/>
  <c r="A21" i="29" s="1"/>
  <c r="A21" i="32" s="1"/>
  <c r="K20" i="24"/>
  <c r="A20" i="24"/>
  <c r="A20" i="26" s="1"/>
  <c r="A20" i="28" s="1"/>
  <c r="A20" i="29" s="1"/>
  <c r="A20" i="32" s="1"/>
  <c r="K19" i="24"/>
  <c r="B19" i="24"/>
  <c r="B19" i="26" s="1"/>
  <c r="B19" i="28" s="1"/>
  <c r="B19" i="29" s="1"/>
  <c r="B19" i="32" s="1"/>
  <c r="A19" i="24"/>
  <c r="A19" i="26" s="1"/>
  <c r="A19" i="28" s="1"/>
  <c r="A19" i="29" s="1"/>
  <c r="A19" i="32" s="1"/>
  <c r="K18" i="24"/>
  <c r="D18" i="24"/>
  <c r="D18" i="26" s="1"/>
  <c r="A18" i="24"/>
  <c r="A18" i="26" s="1"/>
  <c r="A18" i="28" s="1"/>
  <c r="A18" i="29" s="1"/>
  <c r="A18" i="32" s="1"/>
  <c r="K17" i="24"/>
  <c r="D17" i="24"/>
  <c r="D17" i="26" s="1"/>
  <c r="B17" i="24"/>
  <c r="B17" i="26" s="1"/>
  <c r="B17" i="28" s="1"/>
  <c r="B17" i="29" s="1"/>
  <c r="B17" i="32" s="1"/>
  <c r="A17" i="24"/>
  <c r="A17" i="26" s="1"/>
  <c r="A17" i="28" s="1"/>
  <c r="A17" i="29" s="1"/>
  <c r="A17" i="32" s="1"/>
  <c r="K16" i="24"/>
  <c r="A16" i="24"/>
  <c r="A16" i="26" s="1"/>
  <c r="A16" i="28" s="1"/>
  <c r="A16" i="29" s="1"/>
  <c r="A16" i="32" s="1"/>
  <c r="K15" i="24"/>
  <c r="B15" i="24"/>
  <c r="B15" i="26" s="1"/>
  <c r="B15" i="28" s="1"/>
  <c r="B15" i="29" s="1"/>
  <c r="B15" i="32" s="1"/>
  <c r="A15" i="24"/>
  <c r="A15" i="26" s="1"/>
  <c r="A15" i="28" s="1"/>
  <c r="A15" i="29" s="1"/>
  <c r="A15" i="32" s="1"/>
  <c r="K14" i="24"/>
  <c r="D14" i="24"/>
  <c r="D14" i="26" s="1"/>
  <c r="A14" i="24"/>
  <c r="A14" i="26" s="1"/>
  <c r="A14" i="28" s="1"/>
  <c r="A14" i="29" s="1"/>
  <c r="A14" i="32" s="1"/>
  <c r="K13" i="24"/>
  <c r="D13" i="24"/>
  <c r="D13" i="26" s="1"/>
  <c r="B13" i="24"/>
  <c r="B13" i="26" s="1"/>
  <c r="B13" i="28" s="1"/>
  <c r="B13" i="29" s="1"/>
  <c r="B13" i="32" s="1"/>
  <c r="A13" i="24"/>
  <c r="A13" i="26" s="1"/>
  <c r="A13" i="28" s="1"/>
  <c r="A13" i="29" s="1"/>
  <c r="A13" i="32" s="1"/>
  <c r="K55" i="8"/>
  <c r="F55" i="8"/>
  <c r="D55" i="8"/>
  <c r="G55" i="8" s="1"/>
  <c r="J55" i="8" s="1"/>
  <c r="C55" i="8"/>
  <c r="B55" i="8"/>
  <c r="A55" i="8"/>
  <c r="C53" i="8"/>
  <c r="C53" i="24" s="1"/>
  <c r="C53" i="26" s="1"/>
  <c r="B53" i="8"/>
  <c r="B53" i="24" s="1"/>
  <c r="B53" i="26" s="1"/>
  <c r="B53" i="28" s="1"/>
  <c r="B53" i="29" s="1"/>
  <c r="B53" i="32" s="1"/>
  <c r="A53" i="8"/>
  <c r="C52" i="8"/>
  <c r="C52" i="24" s="1"/>
  <c r="C52" i="26" s="1"/>
  <c r="B52" i="8"/>
  <c r="A52" i="8"/>
  <c r="K51" i="8"/>
  <c r="F51" i="8"/>
  <c r="F51" i="24" s="1"/>
  <c r="F51" i="26" s="1"/>
  <c r="F51" i="28" s="1"/>
  <c r="F51" i="29" s="1"/>
  <c r="F51" i="32" s="1"/>
  <c r="D51" i="8"/>
  <c r="C51" i="8"/>
  <c r="C51" i="24" s="1"/>
  <c r="C51" i="26" s="1"/>
  <c r="B51" i="8"/>
  <c r="A51" i="8"/>
  <c r="K50" i="8"/>
  <c r="F50" i="8"/>
  <c r="F50" i="24" s="1"/>
  <c r="F50" i="26" s="1"/>
  <c r="F50" i="28" s="1"/>
  <c r="F50" i="29" s="1"/>
  <c r="F50" i="32" s="1"/>
  <c r="D50" i="8"/>
  <c r="C50" i="8"/>
  <c r="H50" i="8" s="1"/>
  <c r="B50" i="8"/>
  <c r="B50" i="24" s="1"/>
  <c r="B50" i="26" s="1"/>
  <c r="B50" i="28" s="1"/>
  <c r="B50" i="29" s="1"/>
  <c r="B50" i="32" s="1"/>
  <c r="A50" i="8"/>
  <c r="K49" i="8"/>
  <c r="F49" i="8"/>
  <c r="F49" i="24" s="1"/>
  <c r="F49" i="26" s="1"/>
  <c r="F49" i="28" s="1"/>
  <c r="F49" i="29" s="1"/>
  <c r="F49" i="32" s="1"/>
  <c r="D49" i="8"/>
  <c r="C49" i="8"/>
  <c r="H49" i="8" s="1"/>
  <c r="B49" i="8"/>
  <c r="A49" i="8"/>
  <c r="K48" i="8"/>
  <c r="F48" i="8"/>
  <c r="F48" i="24" s="1"/>
  <c r="F48" i="26" s="1"/>
  <c r="F48" i="28" s="1"/>
  <c r="F48" i="29" s="1"/>
  <c r="F48" i="32" s="1"/>
  <c r="D48" i="8"/>
  <c r="D48" i="24" s="1"/>
  <c r="D48" i="26" s="1"/>
  <c r="C48" i="8"/>
  <c r="H48" i="8" s="1"/>
  <c r="B48" i="8"/>
  <c r="B48" i="24" s="1"/>
  <c r="B48" i="26" s="1"/>
  <c r="B48" i="28" s="1"/>
  <c r="B48" i="29" s="1"/>
  <c r="B48" i="32" s="1"/>
  <c r="A48" i="8"/>
  <c r="K47" i="8"/>
  <c r="F47" i="8"/>
  <c r="F47" i="24" s="1"/>
  <c r="F47" i="26" s="1"/>
  <c r="F47" i="28" s="1"/>
  <c r="F47" i="29" s="1"/>
  <c r="F47" i="32" s="1"/>
  <c r="D47" i="8"/>
  <c r="C47" i="8"/>
  <c r="C47" i="24" s="1"/>
  <c r="C47" i="26" s="1"/>
  <c r="B47" i="8"/>
  <c r="A47" i="8"/>
  <c r="K46" i="8"/>
  <c r="F46" i="8"/>
  <c r="F46" i="24" s="1"/>
  <c r="F46" i="26" s="1"/>
  <c r="F46" i="28" s="1"/>
  <c r="F46" i="29" s="1"/>
  <c r="F46" i="32" s="1"/>
  <c r="D46" i="8"/>
  <c r="C46" i="8"/>
  <c r="H46" i="8" s="1"/>
  <c r="B46" i="8"/>
  <c r="B46" i="24" s="1"/>
  <c r="B46" i="26" s="1"/>
  <c r="B46" i="28" s="1"/>
  <c r="B46" i="29" s="1"/>
  <c r="B46" i="32" s="1"/>
  <c r="A46" i="8"/>
  <c r="K45" i="8"/>
  <c r="F45" i="8"/>
  <c r="F45" i="24" s="1"/>
  <c r="F45" i="26" s="1"/>
  <c r="F45" i="28" s="1"/>
  <c r="F45" i="29" s="1"/>
  <c r="F45" i="32" s="1"/>
  <c r="D45" i="8"/>
  <c r="G45" i="8" s="1"/>
  <c r="J45" i="8" s="1"/>
  <c r="C45" i="8"/>
  <c r="C45" i="24" s="1"/>
  <c r="C45" i="26" s="1"/>
  <c r="B45" i="8"/>
  <c r="A45" i="8"/>
  <c r="K44" i="8"/>
  <c r="F44" i="8"/>
  <c r="F44" i="24" s="1"/>
  <c r="F44" i="26" s="1"/>
  <c r="F44" i="28" s="1"/>
  <c r="F44" i="29" s="1"/>
  <c r="F44" i="32" s="1"/>
  <c r="D44" i="8"/>
  <c r="D44" i="24" s="1"/>
  <c r="C44" i="8"/>
  <c r="H44" i="8" s="1"/>
  <c r="B44" i="8"/>
  <c r="B44" i="24" s="1"/>
  <c r="B44" i="26" s="1"/>
  <c r="B44" i="28" s="1"/>
  <c r="B44" i="29" s="1"/>
  <c r="B44" i="32" s="1"/>
  <c r="A44" i="8"/>
  <c r="K43" i="8"/>
  <c r="F43" i="8"/>
  <c r="F43" i="24" s="1"/>
  <c r="F43" i="26" s="1"/>
  <c r="F43" i="28" s="1"/>
  <c r="F43" i="29" s="1"/>
  <c r="F43" i="32" s="1"/>
  <c r="D43" i="8"/>
  <c r="G43" i="8" s="1"/>
  <c r="J43" i="8" s="1"/>
  <c r="C43" i="8"/>
  <c r="H43" i="8" s="1"/>
  <c r="B43" i="8"/>
  <c r="B43" i="24" s="1"/>
  <c r="B43" i="26" s="1"/>
  <c r="B43" i="28" s="1"/>
  <c r="B43" i="29" s="1"/>
  <c r="B43" i="32" s="1"/>
  <c r="A43" i="8"/>
  <c r="K42" i="8"/>
  <c r="F42" i="8"/>
  <c r="F42" i="24" s="1"/>
  <c r="F42" i="26" s="1"/>
  <c r="F42" i="28" s="1"/>
  <c r="F42" i="29" s="1"/>
  <c r="F42" i="32" s="1"/>
  <c r="D42" i="8"/>
  <c r="C42" i="8"/>
  <c r="H42" i="8" s="1"/>
  <c r="B42" i="8"/>
  <c r="B42" i="24" s="1"/>
  <c r="B42" i="26" s="1"/>
  <c r="B42" i="28" s="1"/>
  <c r="B42" i="29" s="1"/>
  <c r="B42" i="32" s="1"/>
  <c r="A42" i="8"/>
  <c r="K41" i="8"/>
  <c r="F41" i="8"/>
  <c r="F41" i="24" s="1"/>
  <c r="F41" i="26" s="1"/>
  <c r="F41" i="28" s="1"/>
  <c r="F41" i="29" s="1"/>
  <c r="F41" i="32" s="1"/>
  <c r="D41" i="8"/>
  <c r="G41" i="8" s="1"/>
  <c r="J41" i="8" s="1"/>
  <c r="C41" i="8"/>
  <c r="C41" i="24" s="1"/>
  <c r="C41" i="26" s="1"/>
  <c r="B41" i="8"/>
  <c r="B41" i="24" s="1"/>
  <c r="B41" i="26" s="1"/>
  <c r="B41" i="28" s="1"/>
  <c r="B41" i="29" s="1"/>
  <c r="B41" i="32" s="1"/>
  <c r="A41" i="8"/>
  <c r="K40" i="8"/>
  <c r="F40" i="8"/>
  <c r="F40" i="24" s="1"/>
  <c r="F40" i="26" s="1"/>
  <c r="F40" i="28" s="1"/>
  <c r="F40" i="29" s="1"/>
  <c r="F40" i="32" s="1"/>
  <c r="D40" i="8"/>
  <c r="D40" i="24" s="1"/>
  <c r="D40" i="26" s="1"/>
  <c r="C40" i="8"/>
  <c r="C40" i="24" s="1"/>
  <c r="C40" i="26" s="1"/>
  <c r="B40" i="8"/>
  <c r="B40" i="24" s="1"/>
  <c r="B40" i="26" s="1"/>
  <c r="B40" i="28" s="1"/>
  <c r="B40" i="29" s="1"/>
  <c r="B40" i="32" s="1"/>
  <c r="A40" i="8"/>
  <c r="K39" i="8"/>
  <c r="F39" i="8"/>
  <c r="D39" i="8"/>
  <c r="G39" i="8" s="1"/>
  <c r="J39" i="8" s="1"/>
  <c r="C39" i="8"/>
  <c r="C39" i="24" s="1"/>
  <c r="C39" i="26" s="1"/>
  <c r="B39" i="8"/>
  <c r="B39" i="24" s="1"/>
  <c r="B39" i="26" s="1"/>
  <c r="B39" i="28" s="1"/>
  <c r="B39" i="29" s="1"/>
  <c r="B39" i="32" s="1"/>
  <c r="A39" i="8"/>
  <c r="K38" i="8"/>
  <c r="F38" i="8"/>
  <c r="F38" i="24" s="1"/>
  <c r="F38" i="26" s="1"/>
  <c r="F38" i="28" s="1"/>
  <c r="F38" i="29" s="1"/>
  <c r="F38" i="32" s="1"/>
  <c r="D38" i="8"/>
  <c r="D38" i="24" s="1"/>
  <c r="D38" i="26" s="1"/>
  <c r="C38" i="8"/>
  <c r="C38" i="24" s="1"/>
  <c r="C38" i="26" s="1"/>
  <c r="B38" i="8"/>
  <c r="B38" i="24" s="1"/>
  <c r="B38" i="26" s="1"/>
  <c r="B38" i="28" s="1"/>
  <c r="B38" i="29" s="1"/>
  <c r="B38" i="32" s="1"/>
  <c r="A38" i="8"/>
  <c r="K37" i="8"/>
  <c r="F37" i="8"/>
  <c r="F37" i="24" s="1"/>
  <c r="F37" i="26" s="1"/>
  <c r="F37" i="28" s="1"/>
  <c r="F37" i="29" s="1"/>
  <c r="F37" i="32" s="1"/>
  <c r="D37" i="8"/>
  <c r="G37" i="8" s="1"/>
  <c r="J37" i="8" s="1"/>
  <c r="C37" i="8"/>
  <c r="C37" i="24" s="1"/>
  <c r="C37" i="26" s="1"/>
  <c r="B37" i="8"/>
  <c r="B37" i="24" s="1"/>
  <c r="B37" i="26" s="1"/>
  <c r="B37" i="28" s="1"/>
  <c r="B37" i="29" s="1"/>
  <c r="B37" i="32" s="1"/>
  <c r="A37" i="8"/>
  <c r="K36" i="8"/>
  <c r="F36" i="8"/>
  <c r="F36" i="24" s="1"/>
  <c r="F36" i="26" s="1"/>
  <c r="F36" i="28" s="1"/>
  <c r="F36" i="29" s="1"/>
  <c r="F36" i="32" s="1"/>
  <c r="D36" i="8"/>
  <c r="C36" i="8"/>
  <c r="C36" i="24" s="1"/>
  <c r="C36" i="26" s="1"/>
  <c r="B36" i="8"/>
  <c r="B36" i="24" s="1"/>
  <c r="B36" i="26" s="1"/>
  <c r="B36" i="28" s="1"/>
  <c r="B36" i="29" s="1"/>
  <c r="B36" i="32" s="1"/>
  <c r="A36" i="8"/>
  <c r="K35" i="8"/>
  <c r="F35" i="8"/>
  <c r="F35" i="24" s="1"/>
  <c r="F35" i="26" s="1"/>
  <c r="F35" i="28" s="1"/>
  <c r="F35" i="29" s="1"/>
  <c r="F35" i="32" s="1"/>
  <c r="D35" i="8"/>
  <c r="G35" i="8" s="1"/>
  <c r="J35" i="8" s="1"/>
  <c r="C35" i="8"/>
  <c r="C35" i="24" s="1"/>
  <c r="C35" i="26" s="1"/>
  <c r="B35" i="8"/>
  <c r="B35" i="24" s="1"/>
  <c r="B35" i="26" s="1"/>
  <c r="B35" i="28" s="1"/>
  <c r="B35" i="29" s="1"/>
  <c r="B35" i="32" s="1"/>
  <c r="A35" i="8"/>
  <c r="K34" i="8"/>
  <c r="F34" i="8"/>
  <c r="F34" i="24" s="1"/>
  <c r="F34" i="26" s="1"/>
  <c r="F34" i="28" s="1"/>
  <c r="F34" i="29" s="1"/>
  <c r="F34" i="32" s="1"/>
  <c r="D34" i="8"/>
  <c r="C34" i="8"/>
  <c r="C34" i="24" s="1"/>
  <c r="C34" i="26" s="1"/>
  <c r="B34" i="8"/>
  <c r="B34" i="24" s="1"/>
  <c r="B34" i="26" s="1"/>
  <c r="B34" i="28" s="1"/>
  <c r="B34" i="29" s="1"/>
  <c r="B34" i="32" s="1"/>
  <c r="A34" i="8"/>
  <c r="K33" i="8"/>
  <c r="F33" i="8"/>
  <c r="F33" i="24" s="1"/>
  <c r="F33" i="26" s="1"/>
  <c r="F33" i="28" s="1"/>
  <c r="F33" i="29" s="1"/>
  <c r="F33" i="32" s="1"/>
  <c r="D33" i="8"/>
  <c r="G33" i="8" s="1"/>
  <c r="J33" i="8" s="1"/>
  <c r="C33" i="8"/>
  <c r="C33" i="24" s="1"/>
  <c r="C33" i="26" s="1"/>
  <c r="B33" i="8"/>
  <c r="B33" i="24" s="1"/>
  <c r="B33" i="26" s="1"/>
  <c r="B33" i="28" s="1"/>
  <c r="B33" i="29" s="1"/>
  <c r="B33" i="32" s="1"/>
  <c r="A33" i="8"/>
  <c r="K32" i="8"/>
  <c r="F32" i="8"/>
  <c r="F32" i="24" s="1"/>
  <c r="F32" i="26" s="1"/>
  <c r="F32" i="28" s="1"/>
  <c r="F32" i="29" s="1"/>
  <c r="F32" i="32" s="1"/>
  <c r="D32" i="8"/>
  <c r="C32" i="8"/>
  <c r="C32" i="24" s="1"/>
  <c r="C32" i="26" s="1"/>
  <c r="B32" i="8"/>
  <c r="B32" i="24" s="1"/>
  <c r="B32" i="26" s="1"/>
  <c r="B32" i="28" s="1"/>
  <c r="B32" i="29" s="1"/>
  <c r="B32" i="32" s="1"/>
  <c r="A32" i="8"/>
  <c r="K31" i="8"/>
  <c r="F31" i="8"/>
  <c r="F31" i="24" s="1"/>
  <c r="F31" i="26" s="1"/>
  <c r="F31" i="28" s="1"/>
  <c r="F31" i="29" s="1"/>
  <c r="F31" i="32" s="1"/>
  <c r="D31" i="8"/>
  <c r="G31" i="8" s="1"/>
  <c r="J31" i="8" s="1"/>
  <c r="C31" i="8"/>
  <c r="C31" i="24" s="1"/>
  <c r="C31" i="26" s="1"/>
  <c r="B31" i="8"/>
  <c r="B31" i="24" s="1"/>
  <c r="B31" i="26" s="1"/>
  <c r="B31" i="28" s="1"/>
  <c r="B31" i="29" s="1"/>
  <c r="B31" i="32" s="1"/>
  <c r="A31" i="8"/>
  <c r="K30" i="8"/>
  <c r="F30" i="8"/>
  <c r="F30" i="24" s="1"/>
  <c r="F30" i="26" s="1"/>
  <c r="F30" i="28" s="1"/>
  <c r="F30" i="29" s="1"/>
  <c r="F30" i="32" s="1"/>
  <c r="D30" i="8"/>
  <c r="C30" i="8"/>
  <c r="C30" i="24" s="1"/>
  <c r="C30" i="26" s="1"/>
  <c r="B30" i="8"/>
  <c r="B30" i="24" s="1"/>
  <c r="B30" i="26" s="1"/>
  <c r="B30" i="28" s="1"/>
  <c r="B30" i="29" s="1"/>
  <c r="B30" i="32" s="1"/>
  <c r="A30" i="8"/>
  <c r="K29" i="8"/>
  <c r="F29" i="8"/>
  <c r="F29" i="24" s="1"/>
  <c r="F29" i="26" s="1"/>
  <c r="F29" i="28" s="1"/>
  <c r="F29" i="29" s="1"/>
  <c r="F29" i="32" s="1"/>
  <c r="D29" i="8"/>
  <c r="G29" i="8" s="1"/>
  <c r="J29" i="8" s="1"/>
  <c r="C29" i="8"/>
  <c r="C29" i="24" s="1"/>
  <c r="C29" i="26" s="1"/>
  <c r="B29" i="8"/>
  <c r="B29" i="24" s="1"/>
  <c r="B29" i="26" s="1"/>
  <c r="B29" i="28" s="1"/>
  <c r="B29" i="29" s="1"/>
  <c r="B29" i="32" s="1"/>
  <c r="A29" i="8"/>
  <c r="K28" i="8"/>
  <c r="F28" i="8"/>
  <c r="F28" i="24" s="1"/>
  <c r="F28" i="26" s="1"/>
  <c r="F28" i="28" s="1"/>
  <c r="F28" i="29" s="1"/>
  <c r="F28" i="32" s="1"/>
  <c r="D28" i="8"/>
  <c r="D28" i="24" s="1"/>
  <c r="C28" i="8"/>
  <c r="C28" i="24" s="1"/>
  <c r="C28" i="26" s="1"/>
  <c r="B28" i="8"/>
  <c r="B28" i="24" s="1"/>
  <c r="B28" i="26" s="1"/>
  <c r="B28" i="28" s="1"/>
  <c r="B28" i="29" s="1"/>
  <c r="B28" i="32" s="1"/>
  <c r="A28" i="8"/>
  <c r="K27" i="8"/>
  <c r="F27" i="8"/>
  <c r="F27" i="24" s="1"/>
  <c r="F27" i="26" s="1"/>
  <c r="F27" i="28" s="1"/>
  <c r="F27" i="29" s="1"/>
  <c r="F27" i="32" s="1"/>
  <c r="D27" i="8"/>
  <c r="G27" i="8" s="1"/>
  <c r="J27" i="8" s="1"/>
  <c r="C27" i="8"/>
  <c r="C27" i="24" s="1"/>
  <c r="C27" i="26" s="1"/>
  <c r="C27" i="28" s="1"/>
  <c r="B27" i="8"/>
  <c r="A27" i="8"/>
  <c r="K26" i="8"/>
  <c r="F26" i="8"/>
  <c r="F26" i="24" s="1"/>
  <c r="F26" i="26" s="1"/>
  <c r="F26" i="28" s="1"/>
  <c r="F26" i="29" s="1"/>
  <c r="F26" i="32" s="1"/>
  <c r="D26" i="8"/>
  <c r="D26" i="24" s="1"/>
  <c r="D26" i="26" s="1"/>
  <c r="C26" i="8"/>
  <c r="B26" i="8"/>
  <c r="B26" i="24" s="1"/>
  <c r="B26" i="26" s="1"/>
  <c r="B26" i="28" s="1"/>
  <c r="B26" i="29" s="1"/>
  <c r="B26" i="32" s="1"/>
  <c r="A26" i="8"/>
  <c r="K25" i="8"/>
  <c r="F25" i="8"/>
  <c r="F25" i="24" s="1"/>
  <c r="F25" i="26" s="1"/>
  <c r="F25" i="28" s="1"/>
  <c r="F25" i="29" s="1"/>
  <c r="F25" i="32" s="1"/>
  <c r="D25" i="8"/>
  <c r="G25" i="8" s="1"/>
  <c r="J25" i="8" s="1"/>
  <c r="C25" i="8"/>
  <c r="C25" i="24" s="1"/>
  <c r="C25" i="26" s="1"/>
  <c r="B25" i="8"/>
  <c r="A25" i="8"/>
  <c r="K24" i="8"/>
  <c r="F24" i="8"/>
  <c r="F24" i="24" s="1"/>
  <c r="F24" i="26" s="1"/>
  <c r="F24" i="28" s="1"/>
  <c r="F24" i="29" s="1"/>
  <c r="F24" i="32" s="1"/>
  <c r="D24" i="8"/>
  <c r="D24" i="24" s="1"/>
  <c r="D24" i="26" s="1"/>
  <c r="C24" i="8"/>
  <c r="C24" i="24" s="1"/>
  <c r="C24" i="26" s="1"/>
  <c r="B24" i="8"/>
  <c r="B24" i="24" s="1"/>
  <c r="B24" i="26" s="1"/>
  <c r="B24" i="28" s="1"/>
  <c r="B24" i="29" s="1"/>
  <c r="B24" i="32" s="1"/>
  <c r="A24" i="8"/>
  <c r="K23" i="8"/>
  <c r="F23" i="8"/>
  <c r="F23" i="24" s="1"/>
  <c r="F23" i="26" s="1"/>
  <c r="F23" i="28" s="1"/>
  <c r="F23" i="29" s="1"/>
  <c r="F23" i="32" s="1"/>
  <c r="D23" i="8"/>
  <c r="G23" i="8" s="1"/>
  <c r="J23" i="8" s="1"/>
  <c r="C23" i="8"/>
  <c r="C23" i="24" s="1"/>
  <c r="C23" i="26" s="1"/>
  <c r="B23" i="8"/>
  <c r="A23" i="8"/>
  <c r="K22" i="8"/>
  <c r="F22" i="8"/>
  <c r="F22" i="24" s="1"/>
  <c r="F22" i="26" s="1"/>
  <c r="F22" i="28" s="1"/>
  <c r="F22" i="29" s="1"/>
  <c r="F22" i="32" s="1"/>
  <c r="D22" i="8"/>
  <c r="D22" i="24" s="1"/>
  <c r="D22" i="26" s="1"/>
  <c r="D22" i="28" s="1"/>
  <c r="C22" i="8"/>
  <c r="B22" i="8"/>
  <c r="B22" i="24" s="1"/>
  <c r="B22" i="26" s="1"/>
  <c r="B22" i="28" s="1"/>
  <c r="B22" i="29" s="1"/>
  <c r="B22" i="32" s="1"/>
  <c r="A22" i="8"/>
  <c r="K21" i="8"/>
  <c r="F21" i="8"/>
  <c r="F21" i="24" s="1"/>
  <c r="F21" i="26" s="1"/>
  <c r="F21" i="28" s="1"/>
  <c r="F21" i="29" s="1"/>
  <c r="F21" i="32" s="1"/>
  <c r="D21" i="8"/>
  <c r="G21" i="8" s="1"/>
  <c r="J21" i="8" s="1"/>
  <c r="C21" i="8"/>
  <c r="C21" i="24" s="1"/>
  <c r="C21" i="26" s="1"/>
  <c r="B21" i="8"/>
  <c r="A21" i="8"/>
  <c r="K20" i="8"/>
  <c r="F20" i="8"/>
  <c r="F20" i="24" s="1"/>
  <c r="F20" i="26" s="1"/>
  <c r="F20" i="28" s="1"/>
  <c r="F20" i="29" s="1"/>
  <c r="F20" i="32" s="1"/>
  <c r="D20" i="8"/>
  <c r="D20" i="24" s="1"/>
  <c r="C20" i="8"/>
  <c r="C20" i="24" s="1"/>
  <c r="C20" i="26" s="1"/>
  <c r="B20" i="8"/>
  <c r="B20" i="24" s="1"/>
  <c r="B20" i="26" s="1"/>
  <c r="B20" i="28" s="1"/>
  <c r="B20" i="29" s="1"/>
  <c r="B20" i="32" s="1"/>
  <c r="A20" i="8"/>
  <c r="K19" i="8"/>
  <c r="F19" i="8"/>
  <c r="F19" i="24" s="1"/>
  <c r="F19" i="26" s="1"/>
  <c r="F19" i="28" s="1"/>
  <c r="F19" i="29" s="1"/>
  <c r="F19" i="32" s="1"/>
  <c r="D19" i="8"/>
  <c r="G19" i="8" s="1"/>
  <c r="J19" i="8" s="1"/>
  <c r="C19" i="8"/>
  <c r="C19" i="24" s="1"/>
  <c r="C19" i="26" s="1"/>
  <c r="C19" i="28" s="1"/>
  <c r="B19" i="8"/>
  <c r="A19" i="8"/>
  <c r="K18" i="8"/>
  <c r="F18" i="8"/>
  <c r="F18" i="24" s="1"/>
  <c r="F18" i="26" s="1"/>
  <c r="F18" i="28" s="1"/>
  <c r="F18" i="29" s="1"/>
  <c r="F18" i="32" s="1"/>
  <c r="D18" i="8"/>
  <c r="C18" i="8"/>
  <c r="C18" i="24" s="1"/>
  <c r="C18" i="26" s="1"/>
  <c r="B18" i="8"/>
  <c r="B18" i="24" s="1"/>
  <c r="B18" i="26" s="1"/>
  <c r="B18" i="28" s="1"/>
  <c r="B18" i="29" s="1"/>
  <c r="B18" i="32" s="1"/>
  <c r="A18" i="8"/>
  <c r="K17" i="8"/>
  <c r="F17" i="8"/>
  <c r="F17" i="24" s="1"/>
  <c r="F17" i="26" s="1"/>
  <c r="F17" i="28" s="1"/>
  <c r="F17" i="29" s="1"/>
  <c r="F17" i="32" s="1"/>
  <c r="D17" i="8"/>
  <c r="G17" i="8" s="1"/>
  <c r="J17" i="8" s="1"/>
  <c r="C17" i="8"/>
  <c r="C17" i="24" s="1"/>
  <c r="C17" i="26" s="1"/>
  <c r="B17" i="8"/>
  <c r="A17" i="8"/>
  <c r="K16" i="8"/>
  <c r="F16" i="8"/>
  <c r="F16" i="24" s="1"/>
  <c r="F16" i="26" s="1"/>
  <c r="F16" i="28" s="1"/>
  <c r="F16" i="29" s="1"/>
  <c r="F16" i="32" s="1"/>
  <c r="D16" i="8"/>
  <c r="D16" i="24" s="1"/>
  <c r="D16" i="26" s="1"/>
  <c r="C16" i="8"/>
  <c r="C16" i="24" s="1"/>
  <c r="C16" i="26" s="1"/>
  <c r="B16" i="8"/>
  <c r="B16" i="24" s="1"/>
  <c r="B16" i="26" s="1"/>
  <c r="B16" i="28" s="1"/>
  <c r="B16" i="29" s="1"/>
  <c r="B16" i="32" s="1"/>
  <c r="A16" i="8"/>
  <c r="K15" i="8"/>
  <c r="F15" i="8"/>
  <c r="F15" i="24" s="1"/>
  <c r="F15" i="26" s="1"/>
  <c r="F15" i="28" s="1"/>
  <c r="F15" i="29" s="1"/>
  <c r="F15" i="32" s="1"/>
  <c r="D15" i="8"/>
  <c r="G15" i="8" s="1"/>
  <c r="J15" i="8" s="1"/>
  <c r="C15" i="8"/>
  <c r="C15" i="24" s="1"/>
  <c r="C15" i="26" s="1"/>
  <c r="B15" i="8"/>
  <c r="A15" i="8"/>
  <c r="K14" i="8"/>
  <c r="F14" i="8"/>
  <c r="F14" i="24" s="1"/>
  <c r="F14" i="26" s="1"/>
  <c r="F14" i="28" s="1"/>
  <c r="F14" i="29" s="1"/>
  <c r="F14" i="32" s="1"/>
  <c r="D14" i="8"/>
  <c r="C14" i="8"/>
  <c r="C14" i="24" s="1"/>
  <c r="C14" i="26" s="1"/>
  <c r="B14" i="8"/>
  <c r="B14" i="24" s="1"/>
  <c r="B14" i="26" s="1"/>
  <c r="B14" i="28" s="1"/>
  <c r="B14" i="29" s="1"/>
  <c r="B14" i="32" s="1"/>
  <c r="A14" i="8"/>
  <c r="K13" i="8"/>
  <c r="F13" i="8"/>
  <c r="F13" i="24" s="1"/>
  <c r="F13" i="26" s="1"/>
  <c r="F13" i="28" s="1"/>
  <c r="F13" i="29" s="1"/>
  <c r="F13" i="32" s="1"/>
  <c r="D13" i="8"/>
  <c r="G13" i="8" s="1"/>
  <c r="J13" i="8" s="1"/>
  <c r="C13" i="8"/>
  <c r="C13" i="24" s="1"/>
  <c r="C13" i="26" s="1"/>
  <c r="B13" i="8"/>
  <c r="A13" i="8"/>
  <c r="H51" i="2"/>
  <c r="H50" i="2"/>
  <c r="H49" i="2"/>
  <c r="H48" i="2"/>
  <c r="H47" i="2"/>
  <c r="H46" i="2"/>
  <c r="H45" i="2"/>
  <c r="H44" i="2"/>
  <c r="H43" i="2"/>
  <c r="H42" i="2"/>
  <c r="H41" i="2"/>
  <c r="H30" i="2"/>
  <c r="H29" i="2"/>
  <c r="H28" i="2"/>
  <c r="H27" i="2"/>
  <c r="H26" i="2"/>
  <c r="H25" i="2"/>
  <c r="H24" i="2"/>
  <c r="H23" i="2"/>
  <c r="H22" i="2"/>
  <c r="H21" i="2"/>
  <c r="H20" i="2"/>
  <c r="H19" i="2"/>
  <c r="H18" i="2"/>
  <c r="H17" i="2"/>
  <c r="H15" i="2"/>
  <c r="H14" i="2"/>
  <c r="H13" i="2"/>
  <c r="H12" i="2"/>
  <c r="F52" i="2"/>
  <c r="F52" i="8" s="1"/>
  <c r="F52" i="24" s="1"/>
  <c r="F52" i="26" s="1"/>
  <c r="F52" i="28" s="1"/>
  <c r="F52" i="29" s="1"/>
  <c r="F52" i="32" s="1"/>
  <c r="E52" i="2"/>
  <c r="A54" i="2"/>
  <c r="A54" i="8" s="1"/>
  <c r="A54" i="24" s="1"/>
  <c r="A54" i="26" s="1"/>
  <c r="A54" i="28" s="1"/>
  <c r="A54" i="29" s="1"/>
  <c r="A54" i="32" s="1"/>
  <c r="A52" i="2"/>
  <c r="A53" i="2"/>
  <c r="B54" i="2"/>
  <c r="B54" i="8" s="1"/>
  <c r="B54" i="24" s="1"/>
  <c r="B54" i="26" s="1"/>
  <c r="B54" i="28" s="1"/>
  <c r="B54" i="29" s="1"/>
  <c r="B54" i="32" s="1"/>
  <c r="B52" i="2"/>
  <c r="K51" i="2"/>
  <c r="G51" i="2"/>
  <c r="A51" i="2"/>
  <c r="A41" i="2"/>
  <c r="A42" i="2"/>
  <c r="A43" i="2"/>
  <c r="A44" i="2"/>
  <c r="A45" i="2"/>
  <c r="A46" i="2"/>
  <c r="A47" i="2"/>
  <c r="A48" i="2"/>
  <c r="A49" i="2"/>
  <c r="A50" i="2"/>
  <c r="D20" i="26" l="1"/>
  <c r="G20" i="24"/>
  <c r="D28" i="26"/>
  <c r="G28" i="24"/>
  <c r="J28" i="24" s="1"/>
  <c r="D44" i="26"/>
  <c r="G44" i="24"/>
  <c r="G47" i="8"/>
  <c r="J47" i="8" s="1"/>
  <c r="G49" i="8"/>
  <c r="J49" i="8" s="1"/>
  <c r="G51" i="8"/>
  <c r="J51" i="8" s="1"/>
  <c r="D43" i="24"/>
  <c r="D15" i="24"/>
  <c r="D15" i="26" s="1"/>
  <c r="D19" i="24"/>
  <c r="D19" i="26" s="1"/>
  <c r="G19" i="26" s="1"/>
  <c r="D23" i="24"/>
  <c r="D27" i="24"/>
  <c r="G36" i="24"/>
  <c r="D37" i="24"/>
  <c r="G37" i="24" s="1"/>
  <c r="D47" i="24"/>
  <c r="D51" i="24"/>
  <c r="C43" i="24"/>
  <c r="C43" i="26" s="1"/>
  <c r="D39" i="24"/>
  <c r="D39" i="26" s="1"/>
  <c r="C49" i="24"/>
  <c r="C49" i="26" s="1"/>
  <c r="C42" i="24"/>
  <c r="C42" i="26" s="1"/>
  <c r="C44" i="24"/>
  <c r="C44" i="26" s="1"/>
  <c r="C46" i="24"/>
  <c r="C46" i="26" s="1"/>
  <c r="H46" i="26" s="1"/>
  <c r="C48" i="24"/>
  <c r="C48" i="26" s="1"/>
  <c r="C48" i="28" s="1"/>
  <c r="H48" i="28" s="1"/>
  <c r="C50" i="24"/>
  <c r="C50" i="26" s="1"/>
  <c r="G30" i="24"/>
  <c r="G38" i="24"/>
  <c r="J38" i="24" s="1"/>
  <c r="G46" i="24"/>
  <c r="J46" i="24" s="1"/>
  <c r="G13" i="24"/>
  <c r="J13" i="24" s="1"/>
  <c r="G14" i="24"/>
  <c r="J14" i="24" s="1"/>
  <c r="G15" i="24"/>
  <c r="J15" i="24" s="1"/>
  <c r="G16" i="24"/>
  <c r="J16" i="24" s="1"/>
  <c r="G17" i="24"/>
  <c r="J17" i="24" s="1"/>
  <c r="G18" i="24"/>
  <c r="J18" i="24" s="1"/>
  <c r="G24" i="24"/>
  <c r="I24" i="24" s="1"/>
  <c r="G32" i="24"/>
  <c r="J32" i="24" s="1"/>
  <c r="G40" i="24"/>
  <c r="J40" i="24" s="1"/>
  <c r="G48" i="24"/>
  <c r="H55" i="29"/>
  <c r="G22" i="24"/>
  <c r="J22" i="24" s="1"/>
  <c r="I14" i="24"/>
  <c r="I18" i="24"/>
  <c r="G26" i="24"/>
  <c r="G34" i="24"/>
  <c r="I34" i="24" s="1"/>
  <c r="G42" i="24"/>
  <c r="I42" i="24" s="1"/>
  <c r="G50" i="24"/>
  <c r="J50" i="24" s="1"/>
  <c r="F55" i="28"/>
  <c r="H55" i="26"/>
  <c r="I55" i="28"/>
  <c r="H55" i="28"/>
  <c r="I55" i="32"/>
  <c r="H55" i="32"/>
  <c r="G55" i="29"/>
  <c r="G55" i="26"/>
  <c r="H55" i="24"/>
  <c r="D21" i="26"/>
  <c r="G21" i="24"/>
  <c r="H21" i="24" s="1"/>
  <c r="D37" i="26"/>
  <c r="J26" i="24"/>
  <c r="I26" i="24"/>
  <c r="C27" i="29"/>
  <c r="J30" i="24"/>
  <c r="I30" i="24"/>
  <c r="J34" i="24"/>
  <c r="J42" i="24"/>
  <c r="D25" i="26"/>
  <c r="G25" i="24"/>
  <c r="D29" i="26"/>
  <c r="G29" i="24"/>
  <c r="H29" i="24" s="1"/>
  <c r="D33" i="26"/>
  <c r="G33" i="24"/>
  <c r="D41" i="26"/>
  <c r="G41" i="24"/>
  <c r="D45" i="26"/>
  <c r="G45" i="24"/>
  <c r="D49" i="26"/>
  <c r="G49" i="24"/>
  <c r="G13" i="26"/>
  <c r="J13" i="26" s="1"/>
  <c r="D13" i="28"/>
  <c r="G14" i="26"/>
  <c r="J14" i="26" s="1"/>
  <c r="D14" i="28"/>
  <c r="G15" i="26"/>
  <c r="J15" i="26" s="1"/>
  <c r="D15" i="28"/>
  <c r="G16" i="26"/>
  <c r="J16" i="26" s="1"/>
  <c r="D16" i="28"/>
  <c r="G17" i="26"/>
  <c r="J17" i="26" s="1"/>
  <c r="D17" i="28"/>
  <c r="G18" i="26"/>
  <c r="J18" i="26" s="1"/>
  <c r="D18" i="28"/>
  <c r="D23" i="26"/>
  <c r="G23" i="24"/>
  <c r="D27" i="26"/>
  <c r="G27" i="24"/>
  <c r="D31" i="26"/>
  <c r="G31" i="24"/>
  <c r="D35" i="26"/>
  <c r="G35" i="24"/>
  <c r="D43" i="26"/>
  <c r="G43" i="24"/>
  <c r="D47" i="26"/>
  <c r="G47" i="24"/>
  <c r="D51" i="26"/>
  <c r="G51" i="24"/>
  <c r="J20" i="24"/>
  <c r="I20" i="24"/>
  <c r="J24" i="24"/>
  <c r="H25" i="24"/>
  <c r="I28" i="24"/>
  <c r="I32" i="24"/>
  <c r="J36" i="24"/>
  <c r="I36" i="24"/>
  <c r="J44" i="24"/>
  <c r="I44" i="24"/>
  <c r="J48" i="24"/>
  <c r="C19" i="29"/>
  <c r="G22" i="26"/>
  <c r="J22" i="26" s="1"/>
  <c r="C25" i="28"/>
  <c r="C14" i="28"/>
  <c r="H14" i="24"/>
  <c r="C16" i="28"/>
  <c r="C18" i="28"/>
  <c r="H18" i="24"/>
  <c r="C20" i="28"/>
  <c r="H20" i="24"/>
  <c r="C22" i="28"/>
  <c r="H22" i="24"/>
  <c r="C24" i="28"/>
  <c r="H24" i="24"/>
  <c r="C26" i="28"/>
  <c r="H26" i="24"/>
  <c r="C28" i="28"/>
  <c r="H28" i="24"/>
  <c r="C30" i="28"/>
  <c r="H30" i="24"/>
  <c r="H32" i="24"/>
  <c r="C34" i="28"/>
  <c r="H34" i="24"/>
  <c r="H36" i="26"/>
  <c r="C36" i="28"/>
  <c r="H36" i="24"/>
  <c r="C38" i="28"/>
  <c r="H38" i="24"/>
  <c r="C40" i="28"/>
  <c r="H42" i="26"/>
  <c r="C42" i="28"/>
  <c r="H42" i="24"/>
  <c r="H44" i="26"/>
  <c r="C44" i="28"/>
  <c r="H44" i="24"/>
  <c r="H46" i="24"/>
  <c r="H50" i="26"/>
  <c r="C50" i="28"/>
  <c r="H50" i="24"/>
  <c r="C52" i="28"/>
  <c r="C54" i="28"/>
  <c r="C32" i="28"/>
  <c r="G22" i="28"/>
  <c r="J22" i="28" s="1"/>
  <c r="D22" i="29"/>
  <c r="G28" i="26"/>
  <c r="J28" i="26" s="1"/>
  <c r="D28" i="28"/>
  <c r="G32" i="26"/>
  <c r="J32" i="26" s="1"/>
  <c r="D32" i="28"/>
  <c r="G34" i="26"/>
  <c r="J34" i="26" s="1"/>
  <c r="D34" i="28"/>
  <c r="G36" i="26"/>
  <c r="J36" i="26" s="1"/>
  <c r="D36" i="28"/>
  <c r="G38" i="26"/>
  <c r="J38" i="26" s="1"/>
  <c r="D38" i="28"/>
  <c r="G40" i="26"/>
  <c r="J40" i="26" s="1"/>
  <c r="D40" i="28"/>
  <c r="G42" i="26"/>
  <c r="J42" i="26" s="1"/>
  <c r="D42" i="28"/>
  <c r="G44" i="26"/>
  <c r="J44" i="26" s="1"/>
  <c r="D44" i="28"/>
  <c r="G46" i="26"/>
  <c r="J46" i="26" s="1"/>
  <c r="D46" i="28"/>
  <c r="G48" i="26"/>
  <c r="J48" i="26" s="1"/>
  <c r="D48" i="28"/>
  <c r="G50" i="26"/>
  <c r="J50" i="26" s="1"/>
  <c r="D50" i="28"/>
  <c r="G20" i="26"/>
  <c r="J20" i="26" s="1"/>
  <c r="D20" i="28"/>
  <c r="G24" i="26"/>
  <c r="J24" i="26" s="1"/>
  <c r="D24" i="28"/>
  <c r="G26" i="26"/>
  <c r="J26" i="26" s="1"/>
  <c r="D26" i="28"/>
  <c r="G30" i="26"/>
  <c r="J30" i="26" s="1"/>
  <c r="D30" i="28"/>
  <c r="I13" i="26"/>
  <c r="C13" i="28"/>
  <c r="C15" i="28"/>
  <c r="H15" i="24"/>
  <c r="H17" i="26"/>
  <c r="C17" i="28"/>
  <c r="H19" i="26"/>
  <c r="C21" i="28"/>
  <c r="C23" i="28"/>
  <c r="H23" i="24"/>
  <c r="H27" i="24"/>
  <c r="C29" i="28"/>
  <c r="C31" i="28"/>
  <c r="H31" i="24"/>
  <c r="C33" i="28"/>
  <c r="H33" i="24"/>
  <c r="C35" i="28"/>
  <c r="H35" i="24"/>
  <c r="C37" i="28"/>
  <c r="C39" i="28"/>
  <c r="H39" i="24"/>
  <c r="C41" i="28"/>
  <c r="H41" i="26"/>
  <c r="H41" i="24"/>
  <c r="C43" i="28"/>
  <c r="H43" i="26"/>
  <c r="H43" i="24"/>
  <c r="H45" i="26"/>
  <c r="C45" i="28"/>
  <c r="H45" i="24"/>
  <c r="H47" i="26"/>
  <c r="C47" i="28"/>
  <c r="H47" i="24"/>
  <c r="C49" i="28"/>
  <c r="H49" i="26"/>
  <c r="H49" i="24"/>
  <c r="C51" i="28"/>
  <c r="H51" i="26"/>
  <c r="H51" i="24"/>
  <c r="C53" i="28"/>
  <c r="G14" i="8"/>
  <c r="I14" i="8" s="1"/>
  <c r="G16" i="8"/>
  <c r="I16" i="8" s="1"/>
  <c r="G18" i="8"/>
  <c r="I18" i="8" s="1"/>
  <c r="G22" i="8"/>
  <c r="I22" i="8" s="1"/>
  <c r="G24" i="8"/>
  <c r="J24" i="8" s="1"/>
  <c r="G28" i="8"/>
  <c r="I28" i="8" s="1"/>
  <c r="G30" i="8"/>
  <c r="I30" i="8" s="1"/>
  <c r="G32" i="8"/>
  <c r="H32" i="8" s="1"/>
  <c r="G34" i="8"/>
  <c r="I34" i="8" s="1"/>
  <c r="G40" i="8"/>
  <c r="H40" i="8" s="1"/>
  <c r="G42" i="8"/>
  <c r="I42" i="8" s="1"/>
  <c r="G50" i="8"/>
  <c r="I50" i="8" s="1"/>
  <c r="G20" i="8"/>
  <c r="J20" i="8" s="1"/>
  <c r="G26" i="8"/>
  <c r="I26" i="8" s="1"/>
  <c r="G36" i="8"/>
  <c r="G38" i="8"/>
  <c r="I38" i="8" s="1"/>
  <c r="G44" i="8"/>
  <c r="J44" i="8" s="1"/>
  <c r="G46" i="8"/>
  <c r="J46" i="8" s="1"/>
  <c r="G48" i="8"/>
  <c r="H13" i="8"/>
  <c r="I15" i="8"/>
  <c r="H17" i="8"/>
  <c r="H19" i="8"/>
  <c r="H21" i="8"/>
  <c r="I23" i="8"/>
  <c r="H25" i="8"/>
  <c r="H27" i="8"/>
  <c r="I29" i="8"/>
  <c r="I31" i="8"/>
  <c r="H33" i="8"/>
  <c r="H35" i="8"/>
  <c r="H39" i="8"/>
  <c r="I41" i="8"/>
  <c r="I45" i="8"/>
  <c r="I47" i="8"/>
  <c r="I51" i="8"/>
  <c r="I55" i="8"/>
  <c r="I20" i="8"/>
  <c r="H14" i="8"/>
  <c r="H20" i="8"/>
  <c r="H22" i="8"/>
  <c r="H24" i="8"/>
  <c r="H28" i="8"/>
  <c r="H30" i="8"/>
  <c r="H34" i="8"/>
  <c r="H36" i="8"/>
  <c r="H38" i="8"/>
  <c r="H16" i="8"/>
  <c r="I24" i="8"/>
  <c r="J32" i="8"/>
  <c r="I36" i="8"/>
  <c r="J36" i="8"/>
  <c r="I37" i="8"/>
  <c r="J38" i="8"/>
  <c r="I40" i="8"/>
  <c r="J42" i="8"/>
  <c r="I48" i="8"/>
  <c r="J48" i="8"/>
  <c r="H23" i="8"/>
  <c r="H29" i="8"/>
  <c r="H31" i="8"/>
  <c r="H37" i="8"/>
  <c r="H41" i="8"/>
  <c r="H45" i="8"/>
  <c r="H47" i="8"/>
  <c r="H51" i="8"/>
  <c r="H55" i="8"/>
  <c r="I13" i="8"/>
  <c r="I17" i="8"/>
  <c r="I21" i="8"/>
  <c r="I27" i="8"/>
  <c r="I33" i="8"/>
  <c r="I35" i="8"/>
  <c r="I39" i="8"/>
  <c r="I43" i="8"/>
  <c r="I19" i="8"/>
  <c r="I25" i="8"/>
  <c r="H15" i="8"/>
  <c r="I51" i="2"/>
  <c r="J51" i="2"/>
  <c r="J19" i="26" l="1"/>
  <c r="I19" i="26"/>
  <c r="J28" i="8"/>
  <c r="J16" i="8"/>
  <c r="C46" i="28"/>
  <c r="I38" i="24"/>
  <c r="D19" i="28"/>
  <c r="I15" i="24"/>
  <c r="I49" i="8"/>
  <c r="I44" i="8"/>
  <c r="J34" i="8"/>
  <c r="J14" i="8"/>
  <c r="G39" i="24"/>
  <c r="G19" i="24"/>
  <c r="H19" i="24" s="1"/>
  <c r="C48" i="29"/>
  <c r="H48" i="24"/>
  <c r="I48" i="24"/>
  <c r="H48" i="26"/>
  <c r="I15" i="26"/>
  <c r="I50" i="24"/>
  <c r="I16" i="24"/>
  <c r="I17" i="26"/>
  <c r="I17" i="24"/>
  <c r="H15" i="26"/>
  <c r="H13" i="26"/>
  <c r="I50" i="26"/>
  <c r="H40" i="24"/>
  <c r="H22" i="26"/>
  <c r="I46" i="24"/>
  <c r="H38" i="26"/>
  <c r="I32" i="26"/>
  <c r="I40" i="24"/>
  <c r="H17" i="24"/>
  <c r="H13" i="24"/>
  <c r="H40" i="26"/>
  <c r="I28" i="26"/>
  <c r="H16" i="24"/>
  <c r="I22" i="24"/>
  <c r="I13" i="24"/>
  <c r="H34" i="26"/>
  <c r="H51" i="28"/>
  <c r="C51" i="29"/>
  <c r="H41" i="28"/>
  <c r="C41" i="29"/>
  <c r="C35" i="29"/>
  <c r="G42" i="28"/>
  <c r="J42" i="28" s="1"/>
  <c r="D42" i="29"/>
  <c r="G28" i="28"/>
  <c r="J28" i="28" s="1"/>
  <c r="D28" i="29"/>
  <c r="C30" i="29"/>
  <c r="C26" i="29"/>
  <c r="C20" i="29"/>
  <c r="C16" i="29"/>
  <c r="G43" i="26"/>
  <c r="D43" i="28"/>
  <c r="G27" i="26"/>
  <c r="D27" i="28"/>
  <c r="G33" i="26"/>
  <c r="D33" i="28"/>
  <c r="C27" i="32"/>
  <c r="J37" i="24"/>
  <c r="I37" i="24"/>
  <c r="C17" i="29"/>
  <c r="C13" i="29"/>
  <c r="H46" i="28"/>
  <c r="C46" i="29"/>
  <c r="H44" i="28"/>
  <c r="C44" i="29"/>
  <c r="H42" i="28"/>
  <c r="C42" i="29"/>
  <c r="C40" i="29"/>
  <c r="C38" i="29"/>
  <c r="C36" i="29"/>
  <c r="C34" i="29"/>
  <c r="H32" i="26"/>
  <c r="H30" i="26"/>
  <c r="H28" i="26"/>
  <c r="I26" i="26"/>
  <c r="I24" i="26"/>
  <c r="I22" i="26"/>
  <c r="H20" i="26"/>
  <c r="H18" i="26"/>
  <c r="H16" i="26"/>
  <c r="H14" i="26"/>
  <c r="J47" i="24"/>
  <c r="I47" i="24"/>
  <c r="J39" i="24"/>
  <c r="I39" i="24"/>
  <c r="J31" i="24"/>
  <c r="I31" i="24"/>
  <c r="J23" i="24"/>
  <c r="I23" i="24"/>
  <c r="G17" i="28"/>
  <c r="J17" i="28" s="1"/>
  <c r="D17" i="29"/>
  <c r="G15" i="28"/>
  <c r="J15" i="28" s="1"/>
  <c r="D15" i="29"/>
  <c r="G13" i="28"/>
  <c r="J13" i="28" s="1"/>
  <c r="D13" i="29"/>
  <c r="J49" i="24"/>
  <c r="I49" i="24"/>
  <c r="J41" i="24"/>
  <c r="I41" i="24"/>
  <c r="J29" i="24"/>
  <c r="I29" i="24"/>
  <c r="G37" i="26"/>
  <c r="D37" i="28"/>
  <c r="H49" i="28"/>
  <c r="C49" i="29"/>
  <c r="G30" i="28"/>
  <c r="J30" i="28" s="1"/>
  <c r="D30" i="29"/>
  <c r="G50" i="28"/>
  <c r="J50" i="28" s="1"/>
  <c r="D50" i="29"/>
  <c r="G34" i="28"/>
  <c r="J34" i="28" s="1"/>
  <c r="D34" i="29"/>
  <c r="I22" i="28"/>
  <c r="H22" i="28"/>
  <c r="C22" i="29"/>
  <c r="C14" i="29"/>
  <c r="J19" i="24"/>
  <c r="I19" i="24"/>
  <c r="G45" i="26"/>
  <c r="D45" i="28"/>
  <c r="C23" i="29"/>
  <c r="C21" i="29"/>
  <c r="C15" i="29"/>
  <c r="G26" i="28"/>
  <c r="J26" i="28" s="1"/>
  <c r="D26" i="29"/>
  <c r="G20" i="28"/>
  <c r="J20" i="28" s="1"/>
  <c r="D20" i="29"/>
  <c r="G48" i="28"/>
  <c r="D48" i="29"/>
  <c r="G44" i="28"/>
  <c r="J44" i="28" s="1"/>
  <c r="D44" i="29"/>
  <c r="G40" i="28"/>
  <c r="J40" i="28" s="1"/>
  <c r="D40" i="29"/>
  <c r="G36" i="28"/>
  <c r="J36" i="28" s="1"/>
  <c r="D36" i="29"/>
  <c r="G32" i="28"/>
  <c r="J32" i="28" s="1"/>
  <c r="D32" i="29"/>
  <c r="G22" i="29"/>
  <c r="J22" i="29" s="1"/>
  <c r="D22" i="32"/>
  <c r="G22" i="32" s="1"/>
  <c r="J22" i="32" s="1"/>
  <c r="C54" i="29"/>
  <c r="C52" i="29"/>
  <c r="I50" i="28"/>
  <c r="C50" i="29"/>
  <c r="H50" i="28"/>
  <c r="I30" i="26"/>
  <c r="H26" i="26"/>
  <c r="H24" i="26"/>
  <c r="I20" i="26"/>
  <c r="I18" i="26"/>
  <c r="I16" i="26"/>
  <c r="I14" i="26"/>
  <c r="G47" i="26"/>
  <c r="D47" i="28"/>
  <c r="G39" i="26"/>
  <c r="D39" i="28"/>
  <c r="G31" i="26"/>
  <c r="D31" i="28"/>
  <c r="G23" i="26"/>
  <c r="D23" i="28"/>
  <c r="G49" i="26"/>
  <c r="D49" i="28"/>
  <c r="G41" i="26"/>
  <c r="D41" i="28"/>
  <c r="G29" i="26"/>
  <c r="D29" i="28"/>
  <c r="G19" i="28"/>
  <c r="D19" i="29"/>
  <c r="J21" i="24"/>
  <c r="I21" i="24"/>
  <c r="H43" i="28"/>
  <c r="C43" i="29"/>
  <c r="C33" i="29"/>
  <c r="G24" i="28"/>
  <c r="J24" i="28" s="1"/>
  <c r="D24" i="29"/>
  <c r="G46" i="28"/>
  <c r="J46" i="28" s="1"/>
  <c r="D46" i="29"/>
  <c r="G38" i="28"/>
  <c r="J38" i="28" s="1"/>
  <c r="D38" i="29"/>
  <c r="C32" i="29"/>
  <c r="C28" i="29"/>
  <c r="C24" i="29"/>
  <c r="C18" i="29"/>
  <c r="G51" i="26"/>
  <c r="D51" i="28"/>
  <c r="G35" i="26"/>
  <c r="D35" i="28"/>
  <c r="G25" i="26"/>
  <c r="D25" i="28"/>
  <c r="H37" i="24"/>
  <c r="C53" i="29"/>
  <c r="H47" i="28"/>
  <c r="C47" i="29"/>
  <c r="H45" i="28"/>
  <c r="C45" i="29"/>
  <c r="C39" i="29"/>
  <c r="C37" i="29"/>
  <c r="C31" i="29"/>
  <c r="C29" i="29"/>
  <c r="I48" i="26"/>
  <c r="I46" i="26"/>
  <c r="I44" i="26"/>
  <c r="I42" i="26"/>
  <c r="I40" i="26"/>
  <c r="I38" i="26"/>
  <c r="I36" i="26"/>
  <c r="I34" i="26"/>
  <c r="C25" i="29"/>
  <c r="C48" i="32"/>
  <c r="H48" i="29"/>
  <c r="C19" i="32"/>
  <c r="J51" i="24"/>
  <c r="I51" i="24"/>
  <c r="J43" i="24"/>
  <c r="I43" i="24"/>
  <c r="J35" i="24"/>
  <c r="I35" i="24"/>
  <c r="J27" i="24"/>
  <c r="I27" i="24"/>
  <c r="G18" i="28"/>
  <c r="J18" i="28" s="1"/>
  <c r="D18" i="29"/>
  <c r="G16" i="28"/>
  <c r="J16" i="28" s="1"/>
  <c r="D16" i="29"/>
  <c r="G14" i="28"/>
  <c r="J14" i="28" s="1"/>
  <c r="D14" i="29"/>
  <c r="J45" i="24"/>
  <c r="I45" i="24"/>
  <c r="J33" i="24"/>
  <c r="I33" i="24"/>
  <c r="J25" i="24"/>
  <c r="I25" i="24"/>
  <c r="G21" i="26"/>
  <c r="D21" i="28"/>
  <c r="J50" i="8"/>
  <c r="I32" i="8"/>
  <c r="I46" i="8"/>
  <c r="J30" i="8"/>
  <c r="H18" i="8"/>
  <c r="J18" i="8"/>
  <c r="J26" i="8"/>
  <c r="J22" i="8"/>
  <c r="H26" i="8"/>
  <c r="J40" i="8"/>
  <c r="H26" i="28" l="1"/>
  <c r="I28" i="28"/>
  <c r="H15" i="28"/>
  <c r="I24" i="28"/>
  <c r="H32" i="28"/>
  <c r="H28" i="28"/>
  <c r="H38" i="28"/>
  <c r="I30" i="28"/>
  <c r="J25" i="26"/>
  <c r="I25" i="26"/>
  <c r="H25" i="26"/>
  <c r="J19" i="28"/>
  <c r="I19" i="28"/>
  <c r="H19" i="28"/>
  <c r="J23" i="26"/>
  <c r="H23" i="26"/>
  <c r="I23" i="26"/>
  <c r="J48" i="28"/>
  <c r="I48" i="28"/>
  <c r="G45" i="28"/>
  <c r="D45" i="29"/>
  <c r="G50" i="29"/>
  <c r="J50" i="29" s="1"/>
  <c r="D50" i="32"/>
  <c r="G50" i="32" s="1"/>
  <c r="J50" i="32" s="1"/>
  <c r="J37" i="26"/>
  <c r="H37" i="26"/>
  <c r="I37" i="26"/>
  <c r="C36" i="32"/>
  <c r="I40" i="28"/>
  <c r="H44" i="29"/>
  <c r="C44" i="32"/>
  <c r="I13" i="28"/>
  <c r="J43" i="26"/>
  <c r="I43" i="26"/>
  <c r="C20" i="32"/>
  <c r="G14" i="29"/>
  <c r="J14" i="29" s="1"/>
  <c r="D14" i="32"/>
  <c r="G14" i="32" s="1"/>
  <c r="J14" i="32" s="1"/>
  <c r="G18" i="29"/>
  <c r="J18" i="29" s="1"/>
  <c r="D18" i="32"/>
  <c r="G18" i="32" s="1"/>
  <c r="J18" i="32" s="1"/>
  <c r="C25" i="32"/>
  <c r="C31" i="32"/>
  <c r="H47" i="29"/>
  <c r="C47" i="32"/>
  <c r="G35" i="28"/>
  <c r="D35" i="29"/>
  <c r="I18" i="29"/>
  <c r="C18" i="32"/>
  <c r="H18" i="29"/>
  <c r="H24" i="28"/>
  <c r="G38" i="29"/>
  <c r="J38" i="29" s="1"/>
  <c r="D38" i="32"/>
  <c r="G38" i="32" s="1"/>
  <c r="J38" i="32" s="1"/>
  <c r="G24" i="29"/>
  <c r="J24" i="29" s="1"/>
  <c r="D24" i="32"/>
  <c r="G24" i="32" s="1"/>
  <c r="J24" i="32" s="1"/>
  <c r="G29" i="28"/>
  <c r="D29" i="29"/>
  <c r="G49" i="28"/>
  <c r="D49" i="29"/>
  <c r="G31" i="28"/>
  <c r="D31" i="29"/>
  <c r="G47" i="28"/>
  <c r="D47" i="29"/>
  <c r="H50" i="29"/>
  <c r="C50" i="32"/>
  <c r="G36" i="29"/>
  <c r="J36" i="29" s="1"/>
  <c r="D36" i="32"/>
  <c r="G36" i="32" s="1"/>
  <c r="J36" i="32" s="1"/>
  <c r="D44" i="32"/>
  <c r="G44" i="32" s="1"/>
  <c r="J44" i="32" s="1"/>
  <c r="G44" i="29"/>
  <c r="J44" i="29" s="1"/>
  <c r="G26" i="29"/>
  <c r="J26" i="29" s="1"/>
  <c r="D26" i="32"/>
  <c r="G26" i="32" s="1"/>
  <c r="J26" i="32" s="1"/>
  <c r="I15" i="28"/>
  <c r="C23" i="32"/>
  <c r="J45" i="26"/>
  <c r="I45" i="26"/>
  <c r="H14" i="28"/>
  <c r="G15" i="29"/>
  <c r="J15" i="29" s="1"/>
  <c r="D15" i="32"/>
  <c r="G15" i="32" s="1"/>
  <c r="J15" i="32" s="1"/>
  <c r="C34" i="32"/>
  <c r="H36" i="28"/>
  <c r="I38" i="28"/>
  <c r="C42" i="32"/>
  <c r="H42" i="29"/>
  <c r="I46" i="28"/>
  <c r="C17" i="32"/>
  <c r="G33" i="28"/>
  <c r="D33" i="29"/>
  <c r="G27" i="28"/>
  <c r="D27" i="29"/>
  <c r="C16" i="32"/>
  <c r="H20" i="28"/>
  <c r="I26" i="28"/>
  <c r="G28" i="29"/>
  <c r="J28" i="29" s="1"/>
  <c r="D28" i="32"/>
  <c r="G28" i="32" s="1"/>
  <c r="J28" i="32" s="1"/>
  <c r="H51" i="29"/>
  <c r="C51" i="32"/>
  <c r="C37" i="32"/>
  <c r="C53" i="32"/>
  <c r="J51" i="26"/>
  <c r="I51" i="26"/>
  <c r="J39" i="26"/>
  <c r="H39" i="26"/>
  <c r="I39" i="26"/>
  <c r="J35" i="26"/>
  <c r="H35" i="26"/>
  <c r="I35" i="26"/>
  <c r="C32" i="32"/>
  <c r="H43" i="29"/>
  <c r="C43" i="32"/>
  <c r="J29" i="26"/>
  <c r="I29" i="26"/>
  <c r="H29" i="26"/>
  <c r="J49" i="26"/>
  <c r="I49" i="26"/>
  <c r="J31" i="26"/>
  <c r="H31" i="26"/>
  <c r="I31" i="26"/>
  <c r="J47" i="26"/>
  <c r="I47" i="26"/>
  <c r="C54" i="32"/>
  <c r="I14" i="28"/>
  <c r="G34" i="29"/>
  <c r="J34" i="29" s="1"/>
  <c r="D34" i="32"/>
  <c r="G34" i="32" s="1"/>
  <c r="J34" i="32" s="1"/>
  <c r="G30" i="29"/>
  <c r="J30" i="29" s="1"/>
  <c r="D30" i="32"/>
  <c r="G30" i="32" s="1"/>
  <c r="J30" i="32" s="1"/>
  <c r="H34" i="28"/>
  <c r="I36" i="28"/>
  <c r="C40" i="32"/>
  <c r="I44" i="28"/>
  <c r="H13" i="28"/>
  <c r="H17" i="28"/>
  <c r="J33" i="26"/>
  <c r="H33" i="26"/>
  <c r="I33" i="26"/>
  <c r="J27" i="26"/>
  <c r="H27" i="26"/>
  <c r="I27" i="26"/>
  <c r="H16" i="28"/>
  <c r="I20" i="28"/>
  <c r="I30" i="29"/>
  <c r="C30" i="32"/>
  <c r="H41" i="29"/>
  <c r="C41" i="32"/>
  <c r="J21" i="26"/>
  <c r="H21" i="26"/>
  <c r="I21" i="26"/>
  <c r="C24" i="32"/>
  <c r="J41" i="26"/>
  <c r="I41" i="26"/>
  <c r="C14" i="32"/>
  <c r="H49" i="29"/>
  <c r="C49" i="32"/>
  <c r="H45" i="29"/>
  <c r="C45" i="32"/>
  <c r="H18" i="28"/>
  <c r="G21" i="28"/>
  <c r="D21" i="29"/>
  <c r="G16" i="29"/>
  <c r="J16" i="29" s="1"/>
  <c r="D16" i="32"/>
  <c r="G16" i="32" s="1"/>
  <c r="J16" i="32" s="1"/>
  <c r="H48" i="32"/>
  <c r="C29" i="32"/>
  <c r="C39" i="32"/>
  <c r="G25" i="28"/>
  <c r="D25" i="29"/>
  <c r="G51" i="28"/>
  <c r="D51" i="29"/>
  <c r="I18" i="28"/>
  <c r="C28" i="32"/>
  <c r="I32" i="28"/>
  <c r="D46" i="32"/>
  <c r="G46" i="32" s="1"/>
  <c r="J46" i="32" s="1"/>
  <c r="G46" i="29"/>
  <c r="J46" i="29" s="1"/>
  <c r="C33" i="32"/>
  <c r="G19" i="29"/>
  <c r="D19" i="32"/>
  <c r="G19" i="32" s="1"/>
  <c r="J19" i="32" s="1"/>
  <c r="G41" i="28"/>
  <c r="D41" i="29"/>
  <c r="G23" i="28"/>
  <c r="D23" i="29"/>
  <c r="G39" i="28"/>
  <c r="D39" i="29"/>
  <c r="C52" i="32"/>
  <c r="G32" i="29"/>
  <c r="J32" i="29" s="1"/>
  <c r="D32" i="32"/>
  <c r="G32" i="32" s="1"/>
  <c r="J32" i="32" s="1"/>
  <c r="G40" i="29"/>
  <c r="J40" i="29" s="1"/>
  <c r="D40" i="32"/>
  <c r="G40" i="32" s="1"/>
  <c r="J40" i="32" s="1"/>
  <c r="G48" i="29"/>
  <c r="D48" i="32"/>
  <c r="G48" i="32" s="1"/>
  <c r="J48" i="32" s="1"/>
  <c r="G20" i="29"/>
  <c r="J20" i="29" s="1"/>
  <c r="D20" i="32"/>
  <c r="G20" i="32" s="1"/>
  <c r="J20" i="32" s="1"/>
  <c r="I15" i="29"/>
  <c r="H15" i="29"/>
  <c r="C15" i="32"/>
  <c r="C21" i="32"/>
  <c r="I22" i="29"/>
  <c r="C22" i="32"/>
  <c r="H22" i="29"/>
  <c r="G37" i="28"/>
  <c r="D37" i="29"/>
  <c r="G13" i="29"/>
  <c r="J13" i="29" s="1"/>
  <c r="D13" i="32"/>
  <c r="G13" i="32" s="1"/>
  <c r="J13" i="32" s="1"/>
  <c r="G17" i="29"/>
  <c r="J17" i="29" s="1"/>
  <c r="D17" i="32"/>
  <c r="G17" i="32" s="1"/>
  <c r="J17" i="32" s="1"/>
  <c r="I34" i="28"/>
  <c r="C38" i="32"/>
  <c r="I38" i="29"/>
  <c r="H38" i="29"/>
  <c r="H40" i="28"/>
  <c r="I42" i="28"/>
  <c r="H46" i="29"/>
  <c r="C46" i="32"/>
  <c r="C13" i="32"/>
  <c r="I17" i="28"/>
  <c r="G43" i="28"/>
  <c r="D43" i="29"/>
  <c r="I16" i="28"/>
  <c r="C26" i="32"/>
  <c r="H26" i="29"/>
  <c r="H30" i="28"/>
  <c r="G42" i="29"/>
  <c r="J42" i="29" s="1"/>
  <c r="D42" i="32"/>
  <c r="G42" i="32" s="1"/>
  <c r="J42" i="32" s="1"/>
  <c r="C35" i="32"/>
  <c r="I40" i="29" l="1"/>
  <c r="H14" i="29"/>
  <c r="I14" i="29"/>
  <c r="I24" i="29"/>
  <c r="H19" i="32"/>
  <c r="I17" i="29"/>
  <c r="H30" i="29"/>
  <c r="I36" i="29"/>
  <c r="H28" i="29"/>
  <c r="I34" i="29"/>
  <c r="I50" i="29"/>
  <c r="I20" i="29"/>
  <c r="J51" i="28"/>
  <c r="I51" i="28"/>
  <c r="H30" i="32"/>
  <c r="I30" i="32"/>
  <c r="H16" i="32"/>
  <c r="I16" i="32"/>
  <c r="H42" i="32"/>
  <c r="I42" i="32"/>
  <c r="I50" i="32"/>
  <c r="H50" i="32"/>
  <c r="J49" i="28"/>
  <c r="I49" i="28"/>
  <c r="I44" i="32"/>
  <c r="H44" i="32"/>
  <c r="H26" i="32"/>
  <c r="I26" i="32"/>
  <c r="J43" i="28"/>
  <c r="I43" i="28"/>
  <c r="I13" i="32"/>
  <c r="H13" i="32"/>
  <c r="G37" i="29"/>
  <c r="D37" i="32"/>
  <c r="G37" i="32" s="1"/>
  <c r="J37" i="32" s="1"/>
  <c r="I15" i="32"/>
  <c r="H15" i="32"/>
  <c r="G39" i="29"/>
  <c r="D39" i="32"/>
  <c r="G39" i="32" s="1"/>
  <c r="J39" i="32" s="1"/>
  <c r="D41" i="32"/>
  <c r="G41" i="32" s="1"/>
  <c r="J41" i="32" s="1"/>
  <c r="G41" i="29"/>
  <c r="I28" i="29"/>
  <c r="G25" i="29"/>
  <c r="D25" i="32"/>
  <c r="G25" i="32" s="1"/>
  <c r="J25" i="32" s="1"/>
  <c r="I48" i="32"/>
  <c r="H45" i="32"/>
  <c r="H40" i="32"/>
  <c r="I40" i="32"/>
  <c r="H32" i="29"/>
  <c r="I16" i="29"/>
  <c r="J33" i="28"/>
  <c r="I33" i="28"/>
  <c r="H33" i="28"/>
  <c r="H34" i="32"/>
  <c r="I34" i="32"/>
  <c r="G31" i="29"/>
  <c r="D31" i="32"/>
  <c r="G31" i="32" s="1"/>
  <c r="J31" i="32" s="1"/>
  <c r="G29" i="29"/>
  <c r="D29" i="32"/>
  <c r="G29" i="32" s="1"/>
  <c r="J29" i="32" s="1"/>
  <c r="H18" i="32"/>
  <c r="I18" i="32"/>
  <c r="H47" i="32"/>
  <c r="H36" i="32"/>
  <c r="I36" i="32"/>
  <c r="G43" i="29"/>
  <c r="D43" i="32"/>
  <c r="G43" i="32" s="1"/>
  <c r="J43" i="32" s="1"/>
  <c r="H22" i="32"/>
  <c r="I22" i="32"/>
  <c r="J23" i="28"/>
  <c r="I23" i="28"/>
  <c r="H23" i="28"/>
  <c r="H14" i="32"/>
  <c r="I14" i="32"/>
  <c r="H41" i="32"/>
  <c r="H31" i="32"/>
  <c r="J45" i="28"/>
  <c r="I45" i="28"/>
  <c r="H35" i="32"/>
  <c r="I46" i="29"/>
  <c r="J39" i="28"/>
  <c r="H39" i="28"/>
  <c r="I39" i="28"/>
  <c r="J41" i="28"/>
  <c r="I41" i="28"/>
  <c r="J25" i="28"/>
  <c r="I25" i="28"/>
  <c r="H25" i="28"/>
  <c r="G21" i="29"/>
  <c r="D21" i="32"/>
  <c r="G21" i="32" s="1"/>
  <c r="J21" i="32" s="1"/>
  <c r="H24" i="29"/>
  <c r="H43" i="32"/>
  <c r="I32" i="29"/>
  <c r="H51" i="32"/>
  <c r="G27" i="29"/>
  <c r="D27" i="32"/>
  <c r="G27" i="32" s="1"/>
  <c r="I17" i="32"/>
  <c r="H17" i="32"/>
  <c r="J31" i="28"/>
  <c r="H31" i="28"/>
  <c r="I31" i="28"/>
  <c r="J29" i="28"/>
  <c r="H29" i="28"/>
  <c r="I29" i="28"/>
  <c r="H20" i="32"/>
  <c r="I20" i="32"/>
  <c r="I46" i="32"/>
  <c r="H46" i="32"/>
  <c r="J19" i="29"/>
  <c r="H19" i="29"/>
  <c r="I19" i="29"/>
  <c r="H49" i="32"/>
  <c r="G33" i="29"/>
  <c r="D33" i="32"/>
  <c r="G33" i="32" s="1"/>
  <c r="J33" i="32" s="1"/>
  <c r="J47" i="28"/>
  <c r="I47" i="28"/>
  <c r="J35" i="28"/>
  <c r="H35" i="28"/>
  <c r="I35" i="28"/>
  <c r="I26" i="29"/>
  <c r="H13" i="29"/>
  <c r="J37" i="28"/>
  <c r="I37" i="28"/>
  <c r="H37" i="28"/>
  <c r="I13" i="29"/>
  <c r="H38" i="32"/>
  <c r="I38" i="32"/>
  <c r="J48" i="29"/>
  <c r="I48" i="29"/>
  <c r="G23" i="29"/>
  <c r="D23" i="32"/>
  <c r="G23" i="32" s="1"/>
  <c r="J23" i="32" s="1"/>
  <c r="H28" i="32"/>
  <c r="I28" i="32"/>
  <c r="G51" i="29"/>
  <c r="D51" i="32"/>
  <c r="G51" i="32" s="1"/>
  <c r="J51" i="32" s="1"/>
  <c r="I19" i="32"/>
  <c r="J21" i="28"/>
  <c r="I21" i="28"/>
  <c r="H21" i="28"/>
  <c r="H24" i="32"/>
  <c r="I24" i="32"/>
  <c r="H40" i="29"/>
  <c r="H32" i="32"/>
  <c r="I32" i="32"/>
  <c r="H16" i="29"/>
  <c r="J27" i="28"/>
  <c r="H27" i="28"/>
  <c r="I27" i="28"/>
  <c r="H17" i="29"/>
  <c r="I42" i="29"/>
  <c r="H34" i="29"/>
  <c r="G47" i="29"/>
  <c r="D47" i="32"/>
  <c r="G47" i="32" s="1"/>
  <c r="J47" i="32" s="1"/>
  <c r="G49" i="29"/>
  <c r="D49" i="32"/>
  <c r="G49" i="32" s="1"/>
  <c r="J49" i="32" s="1"/>
  <c r="G35" i="29"/>
  <c r="D35" i="32"/>
  <c r="G35" i="32" s="1"/>
  <c r="J35" i="32" s="1"/>
  <c r="H20" i="29"/>
  <c r="I44" i="29"/>
  <c r="H36" i="29"/>
  <c r="G45" i="29"/>
  <c r="D45" i="32"/>
  <c r="G45" i="32" s="1"/>
  <c r="J45" i="32" s="1"/>
  <c r="I31" i="32" l="1"/>
  <c r="I47" i="32"/>
  <c r="H25" i="32"/>
  <c r="I25" i="32"/>
  <c r="I43" i="32"/>
  <c r="I29" i="32"/>
  <c r="H33" i="32"/>
  <c r="I21" i="32"/>
  <c r="I41" i="32"/>
  <c r="J35" i="29"/>
  <c r="H35" i="29"/>
  <c r="I35" i="29"/>
  <c r="J21" i="29"/>
  <c r="H21" i="29"/>
  <c r="I21" i="29"/>
  <c r="J43" i="29"/>
  <c r="I43" i="29"/>
  <c r="J29" i="29"/>
  <c r="I29" i="29"/>
  <c r="H29" i="29"/>
  <c r="J45" i="29"/>
  <c r="I45" i="29"/>
  <c r="H23" i="32"/>
  <c r="J51" i="29"/>
  <c r="I51" i="29"/>
  <c r="J23" i="29"/>
  <c r="I23" i="29"/>
  <c r="H23" i="29"/>
  <c r="J27" i="32"/>
  <c r="I27" i="32"/>
  <c r="H27" i="32"/>
  <c r="H39" i="32"/>
  <c r="I35" i="32"/>
  <c r="I45" i="32"/>
  <c r="I33" i="32"/>
  <c r="J39" i="29"/>
  <c r="H39" i="29"/>
  <c r="I39" i="29"/>
  <c r="J37" i="29"/>
  <c r="I37" i="29"/>
  <c r="H37" i="29"/>
  <c r="J47" i="29"/>
  <c r="I47" i="29"/>
  <c r="I23" i="32"/>
  <c r="I37" i="32"/>
  <c r="J27" i="29"/>
  <c r="H27" i="29"/>
  <c r="I27" i="29"/>
  <c r="I39" i="32"/>
  <c r="J31" i="29"/>
  <c r="I31" i="29"/>
  <c r="H31" i="29"/>
  <c r="J25" i="29"/>
  <c r="H25" i="29"/>
  <c r="I25" i="29"/>
  <c r="J41" i="29"/>
  <c r="I41" i="29"/>
  <c r="I51" i="32"/>
  <c r="J49" i="29"/>
  <c r="I49" i="29"/>
  <c r="H37" i="32"/>
  <c r="J33" i="29"/>
  <c r="I33" i="29"/>
  <c r="H33" i="29"/>
  <c r="I49" i="32"/>
  <c r="H21" i="32"/>
  <c r="H29" i="32"/>
  <c r="G50" i="2" l="1"/>
  <c r="G49" i="2"/>
  <c r="J49" i="2" s="1"/>
  <c r="G48" i="2"/>
  <c r="J48" i="2" s="1"/>
  <c r="G47" i="2"/>
  <c r="I47" i="2" s="1"/>
  <c r="G46" i="2"/>
  <c r="G45" i="2"/>
  <c r="J45" i="2" s="1"/>
  <c r="G44" i="2"/>
  <c r="J44" i="2" s="1"/>
  <c r="G43" i="2"/>
  <c r="G42" i="2"/>
  <c r="G41" i="2"/>
  <c r="J41" i="2" s="1"/>
  <c r="G40" i="2"/>
  <c r="H40" i="2" s="1"/>
  <c r="G39" i="2"/>
  <c r="G38" i="2"/>
  <c r="G37" i="2"/>
  <c r="G36" i="2"/>
  <c r="H36" i="2" s="1"/>
  <c r="G35" i="2"/>
  <c r="G34" i="2"/>
  <c r="G33" i="2"/>
  <c r="G32" i="2"/>
  <c r="H32" i="2" s="1"/>
  <c r="G31" i="2"/>
  <c r="G30" i="2"/>
  <c r="J30" i="2" s="1"/>
  <c r="G29" i="2"/>
  <c r="J29" i="2" s="1"/>
  <c r="G28" i="2"/>
  <c r="J28" i="2" s="1"/>
  <c r="G27" i="2"/>
  <c r="J27" i="2" s="1"/>
  <c r="G26" i="2"/>
  <c r="J26" i="2" s="1"/>
  <c r="G25" i="2"/>
  <c r="J25" i="2" s="1"/>
  <c r="G24" i="2"/>
  <c r="J24" i="2" s="1"/>
  <c r="G23" i="2"/>
  <c r="J23" i="2" s="1"/>
  <c r="G22" i="2"/>
  <c r="J22" i="2" s="1"/>
  <c r="G21" i="2"/>
  <c r="J21" i="2" s="1"/>
  <c r="G20" i="2"/>
  <c r="J20" i="2" s="1"/>
  <c r="G19" i="2"/>
  <c r="J19" i="2" s="1"/>
  <c r="G18" i="2"/>
  <c r="J18" i="2" s="1"/>
  <c r="G17" i="2"/>
  <c r="J17" i="2" s="1"/>
  <c r="G16" i="2"/>
  <c r="J16" i="2" s="1"/>
  <c r="G15" i="2"/>
  <c r="J15" i="2" s="1"/>
  <c r="G14" i="2"/>
  <c r="J14" i="2" s="1"/>
  <c r="G13" i="2"/>
  <c r="J13" i="2" s="1"/>
  <c r="J50" i="2"/>
  <c r="J46" i="2"/>
  <c r="J42"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5" i="2"/>
  <c r="K14" i="2"/>
  <c r="K13" i="2"/>
  <c r="I46" i="2"/>
  <c r="I42" i="2"/>
  <c r="A40" i="2"/>
  <c r="A39" i="2"/>
  <c r="I38" i="2"/>
  <c r="A38" i="2"/>
  <c r="I37" i="2"/>
  <c r="A37" i="2"/>
  <c r="A36" i="2"/>
  <c r="A35" i="2"/>
  <c r="I34" i="2"/>
  <c r="A34" i="2"/>
  <c r="I33" i="2"/>
  <c r="A33" i="2"/>
  <c r="A32" i="2"/>
  <c r="A31" i="2"/>
  <c r="A30" i="2"/>
  <c r="A29" i="2"/>
  <c r="A28" i="2"/>
  <c r="A27" i="2"/>
  <c r="A26" i="2"/>
  <c r="A25" i="2"/>
  <c r="A24" i="2"/>
  <c r="A23" i="2"/>
  <c r="A22" i="2"/>
  <c r="A21" i="2"/>
  <c r="A20" i="2"/>
  <c r="A19" i="2"/>
  <c r="A18" i="2"/>
  <c r="A17" i="2"/>
  <c r="A16" i="2"/>
  <c r="A15" i="2"/>
  <c r="A14" i="2"/>
  <c r="I13" i="2"/>
  <c r="A13" i="2"/>
  <c r="A12" i="2"/>
  <c r="J35" i="2" l="1"/>
  <c r="H35" i="2"/>
  <c r="J39" i="2"/>
  <c r="H39" i="2"/>
  <c r="J33" i="2"/>
  <c r="H33" i="2"/>
  <c r="J37" i="2"/>
  <c r="H37" i="2"/>
  <c r="J31" i="2"/>
  <c r="H31" i="2"/>
  <c r="J34" i="2"/>
  <c r="H34" i="2"/>
  <c r="J38" i="2"/>
  <c r="H38" i="2"/>
  <c r="I15" i="2"/>
  <c r="I35" i="2"/>
  <c r="I39" i="2"/>
  <c r="I14" i="2"/>
  <c r="I43" i="2"/>
  <c r="I32" i="2"/>
  <c r="I36" i="2"/>
  <c r="I40" i="2"/>
  <c r="I48" i="2"/>
  <c r="I45" i="2"/>
  <c r="I50" i="2"/>
  <c r="D12" i="2"/>
  <c r="I41" i="2"/>
  <c r="I44" i="2"/>
  <c r="I49" i="2"/>
  <c r="J32" i="2"/>
  <c r="J36" i="2"/>
  <c r="J40" i="2"/>
  <c r="J43" i="2"/>
  <c r="J47" i="2"/>
  <c r="D52" i="2" l="1"/>
  <c r="G52" i="2" s="1"/>
  <c r="K12" i="2"/>
  <c r="H52" i="2" l="1"/>
  <c r="H23" i="1"/>
  <c r="K52" i="26"/>
  <c r="H32" i="25" s="1"/>
  <c r="K52" i="28"/>
  <c r="H32" i="27" s="1"/>
  <c r="K52" i="24"/>
  <c r="H32" i="23" s="1"/>
  <c r="K52" i="29"/>
  <c r="H32" i="30" s="1"/>
  <c r="K52" i="32"/>
  <c r="H32" i="31" s="1"/>
  <c r="D52" i="8"/>
  <c r="K52" i="8"/>
  <c r="H32" i="7" s="1"/>
  <c r="I52" i="2"/>
  <c r="D52" i="24" l="1"/>
  <c r="G52" i="8"/>
  <c r="K16" i="2"/>
  <c r="K52" i="2" s="1"/>
  <c r="J52" i="8" l="1"/>
  <c r="F32" i="7" s="1"/>
  <c r="H23" i="7"/>
  <c r="I52" i="8"/>
  <c r="H52" i="8"/>
  <c r="D52" i="26"/>
  <c r="G52" i="24"/>
  <c r="J52" i="2"/>
  <c r="H32" i="1"/>
  <c r="I16" i="2"/>
  <c r="G52" i="26" l="1"/>
  <c r="D52" i="28"/>
  <c r="H23" i="23"/>
  <c r="J52" i="24"/>
  <c r="F32" i="23" s="1"/>
  <c r="H52" i="24"/>
  <c r="I52" i="24"/>
  <c r="H16" i="2"/>
  <c r="I17" i="2"/>
  <c r="K12" i="26"/>
  <c r="K12" i="28"/>
  <c r="K12" i="29"/>
  <c r="K12" i="32"/>
  <c r="K12" i="24"/>
  <c r="K12" i="8"/>
  <c r="G52" i="28" l="1"/>
  <c r="D52" i="29"/>
  <c r="J52" i="26"/>
  <c r="F32" i="25" s="1"/>
  <c r="H23" i="25"/>
  <c r="H52" i="26"/>
  <c r="I52" i="26"/>
  <c r="M5" i="7"/>
  <c r="M5" i="23"/>
  <c r="L25" i="23"/>
  <c r="M5" i="25"/>
  <c r="M5" i="27"/>
  <c r="M5" i="30"/>
  <c r="M5" i="31"/>
  <c r="L27" i="23"/>
  <c r="L27" i="25"/>
  <c r="L25" i="25"/>
  <c r="L27" i="27"/>
  <c r="L25" i="27"/>
  <c r="L27" i="30"/>
  <c r="L25" i="30"/>
  <c r="L27" i="31"/>
  <c r="L25" i="31"/>
  <c r="L27" i="7"/>
  <c r="L25" i="7"/>
  <c r="K23" i="23"/>
  <c r="K23" i="25"/>
  <c r="K23" i="27"/>
  <c r="K23" i="30"/>
  <c r="K23" i="31"/>
  <c r="K23" i="7"/>
  <c r="G52" i="29" l="1"/>
  <c r="D52" i="32"/>
  <c r="G52" i="32" s="1"/>
  <c r="J52" i="28"/>
  <c r="F32" i="27" s="1"/>
  <c r="H23" i="27"/>
  <c r="H52" i="28"/>
  <c r="I52" i="28"/>
  <c r="M11" i="1"/>
  <c r="F9" i="7"/>
  <c r="F8" i="7"/>
  <c r="F7" i="7"/>
  <c r="B9" i="7"/>
  <c r="B8" i="7"/>
  <c r="B7" i="7"/>
  <c r="B8" i="31"/>
  <c r="B5" i="7"/>
  <c r="B5" i="23" s="1"/>
  <c r="B5" i="25" s="1"/>
  <c r="B5" i="27" s="1"/>
  <c r="B5" i="30" s="1"/>
  <c r="B5" i="31" s="1"/>
  <c r="J52" i="32" l="1"/>
  <c r="F32" i="31" s="1"/>
  <c r="H23" i="31"/>
  <c r="I52" i="32"/>
  <c r="H52" i="32"/>
  <c r="J52" i="29"/>
  <c r="F32" i="30" s="1"/>
  <c r="H23" i="30"/>
  <c r="H52" i="29"/>
  <c r="I52" i="29"/>
  <c r="F9" i="23"/>
  <c r="F9" i="25" s="1"/>
  <c r="F9" i="27" s="1"/>
  <c r="F9" i="30" s="1"/>
  <c r="F9" i="31" s="1"/>
  <c r="F7" i="23"/>
  <c r="F7" i="25" s="1"/>
  <c r="F7" i="27" s="1"/>
  <c r="F7" i="30" s="1"/>
  <c r="F7" i="31" s="1"/>
  <c r="B9" i="23"/>
  <c r="B9" i="25" s="1"/>
  <c r="B9" i="27" s="1"/>
  <c r="B9" i="30" s="1"/>
  <c r="B9" i="31" s="1"/>
  <c r="B7" i="23"/>
  <c r="B7" i="25" s="1"/>
  <c r="B7" i="27" s="1"/>
  <c r="B7" i="30" s="1"/>
  <c r="B7" i="31" s="1"/>
  <c r="M4" i="31"/>
  <c r="M4" i="30"/>
  <c r="M4" i="27"/>
  <c r="M4" i="25"/>
  <c r="G44" i="7"/>
  <c r="G46" i="7" s="1"/>
  <c r="G44" i="31" s="1"/>
  <c r="G46" i="31" s="1"/>
  <c r="M4" i="23"/>
  <c r="F12" i="8"/>
  <c r="F12" i="24" s="1"/>
  <c r="K7" i="8"/>
  <c r="C12" i="8"/>
  <c r="D12" i="8"/>
  <c r="D12" i="24" s="1"/>
  <c r="B12" i="8"/>
  <c r="B12" i="24" s="1"/>
  <c r="B12" i="26" s="1"/>
  <c r="B12" i="28" s="1"/>
  <c r="B12" i="29" s="1"/>
  <c r="B12" i="32" s="1"/>
  <c r="A12" i="8"/>
  <c r="A12" i="24" s="1"/>
  <c r="A12" i="26" s="1"/>
  <c r="A12" i="28" s="1"/>
  <c r="A12" i="29" s="1"/>
  <c r="A12" i="32" s="1"/>
  <c r="M5" i="1"/>
  <c r="H20" i="7"/>
  <c r="H20" i="23" s="1"/>
  <c r="H20" i="25" s="1"/>
  <c r="H20" i="27" s="1"/>
  <c r="D30" i="7"/>
  <c r="D30" i="23" s="1"/>
  <c r="D30" i="25" s="1"/>
  <c r="D30" i="27" s="1"/>
  <c r="D27" i="7"/>
  <c r="D27" i="23" s="1"/>
  <c r="P13" i="7"/>
  <c r="P13" i="23" s="1"/>
  <c r="P13" i="25" s="1"/>
  <c r="P13" i="27" s="1"/>
  <c r="P11" i="7"/>
  <c r="P11" i="23" s="1"/>
  <c r="P11" i="25" s="1"/>
  <c r="P11" i="27" s="1"/>
  <c r="P9" i="7"/>
  <c r="P9" i="23" s="1"/>
  <c r="P9" i="25" s="1"/>
  <c r="P9" i="27" s="1"/>
  <c r="P7" i="7"/>
  <c r="P7" i="23" s="1"/>
  <c r="P7" i="25" s="1"/>
  <c r="P7" i="27" s="1"/>
  <c r="P5" i="7"/>
  <c r="P5" i="23" s="1"/>
  <c r="P5" i="25" s="1"/>
  <c r="P5" i="27" s="1"/>
  <c r="M9" i="7"/>
  <c r="M9" i="23" s="1"/>
  <c r="M9" i="25" s="1"/>
  <c r="M9" i="27" s="1"/>
  <c r="M7" i="7"/>
  <c r="M7" i="23" s="1"/>
  <c r="M7" i="25" s="1"/>
  <c r="M7" i="27" s="1"/>
  <c r="B15" i="7"/>
  <c r="B15" i="23" s="1"/>
  <c r="B15" i="25" s="1"/>
  <c r="B15" i="27" s="1"/>
  <c r="B14" i="7"/>
  <c r="B14" i="23" s="1"/>
  <c r="B14" i="25" s="1"/>
  <c r="B14" i="27" s="1"/>
  <c r="B13" i="7"/>
  <c r="B13" i="23" s="1"/>
  <c r="B13" i="25" s="1"/>
  <c r="B13" i="27" s="1"/>
  <c r="F15" i="7"/>
  <c r="F15" i="23" s="1"/>
  <c r="F15" i="25" s="1"/>
  <c r="F15" i="27" s="1"/>
  <c r="F14" i="7"/>
  <c r="F14" i="23" s="1"/>
  <c r="F14" i="25" s="1"/>
  <c r="F14" i="27" s="1"/>
  <c r="F13" i="7"/>
  <c r="F13" i="23" s="1"/>
  <c r="F13" i="25" s="1"/>
  <c r="F13" i="27" s="1"/>
  <c r="F5" i="7"/>
  <c r="F5" i="23" s="1"/>
  <c r="F5" i="25" s="1"/>
  <c r="F5" i="27" s="1"/>
  <c r="M4" i="7"/>
  <c r="G12" i="2"/>
  <c r="G46" i="1"/>
  <c r="E46" i="1"/>
  <c r="M4" i="1"/>
  <c r="D27" i="25" l="1"/>
  <c r="J12" i="2"/>
  <c r="I12" i="2"/>
  <c r="K7" i="24"/>
  <c r="K7" i="26" s="1"/>
  <c r="M11" i="7"/>
  <c r="E47" i="1"/>
  <c r="H21" i="1" s="1"/>
  <c r="E44" i="7"/>
  <c r="E46" i="7" s="1"/>
  <c r="E44" i="25" s="1"/>
  <c r="E46" i="25" s="1"/>
  <c r="G44" i="23"/>
  <c r="G46" i="23" s="1"/>
  <c r="G44" i="25"/>
  <c r="G46" i="25" s="1"/>
  <c r="G44" i="27"/>
  <c r="G46" i="27" s="1"/>
  <c r="G44" i="30"/>
  <c r="G46" i="30" s="1"/>
  <c r="D12" i="26"/>
  <c r="F12" i="26"/>
  <c r="F12" i="28" s="1"/>
  <c r="C12" i="24"/>
  <c r="G12" i="24"/>
  <c r="J12" i="24" s="1"/>
  <c r="I19" i="2"/>
  <c r="I20" i="2"/>
  <c r="I23" i="2"/>
  <c r="I24" i="2"/>
  <c r="I27" i="2"/>
  <c r="I28" i="2"/>
  <c r="I31" i="2"/>
  <c r="I18" i="2"/>
  <c r="I21" i="2"/>
  <c r="I22" i="2"/>
  <c r="I25" i="2"/>
  <c r="I26" i="2"/>
  <c r="I29" i="2"/>
  <c r="I30" i="2"/>
  <c r="G12" i="8"/>
  <c r="H22" i="1"/>
  <c r="E47" i="25" l="1"/>
  <c r="H21" i="25" s="1"/>
  <c r="H22" i="25" s="1"/>
  <c r="D27" i="27"/>
  <c r="E47" i="7"/>
  <c r="H21" i="7" s="1"/>
  <c r="H22" i="7" s="1"/>
  <c r="E44" i="23"/>
  <c r="E46" i="23" s="1"/>
  <c r="E47" i="23" s="1"/>
  <c r="H21" i="23" s="1"/>
  <c r="H22" i="23" s="1"/>
  <c r="E44" i="31"/>
  <c r="E46" i="31" s="1"/>
  <c r="E47" i="31" s="1"/>
  <c r="H21" i="31" s="1"/>
  <c r="E44" i="30"/>
  <c r="E46" i="30" s="1"/>
  <c r="E47" i="30" s="1"/>
  <c r="H21" i="30" s="1"/>
  <c r="M11" i="23"/>
  <c r="I12" i="8"/>
  <c r="J12" i="8"/>
  <c r="E44" i="27"/>
  <c r="E46" i="27" s="1"/>
  <c r="E47" i="27" s="1"/>
  <c r="H21" i="27" s="1"/>
  <c r="G12" i="26"/>
  <c r="J12" i="26" s="1"/>
  <c r="H12" i="8"/>
  <c r="C12" i="26"/>
  <c r="F12" i="29"/>
  <c r="K7" i="28"/>
  <c r="M11" i="25"/>
  <c r="D12" i="28"/>
  <c r="H12" i="24"/>
  <c r="I12" i="24"/>
  <c r="I12" i="26" l="1"/>
  <c r="H34" i="23"/>
  <c r="H36" i="25" s="1"/>
  <c r="D12" i="29"/>
  <c r="G12" i="28"/>
  <c r="J12" i="28" s="1"/>
  <c r="K7" i="29"/>
  <c r="K7" i="32" s="1"/>
  <c r="M11" i="30"/>
  <c r="M11" i="31"/>
  <c r="M11" i="27"/>
  <c r="F12" i="32"/>
  <c r="C12" i="28"/>
  <c r="H12" i="26"/>
  <c r="H34" i="7"/>
  <c r="H36" i="23" s="1"/>
  <c r="H38" i="23" l="1"/>
  <c r="H40" i="23"/>
  <c r="H34" i="25"/>
  <c r="H40" i="25" s="1"/>
  <c r="C12" i="29"/>
  <c r="H12" i="28"/>
  <c r="I12" i="28"/>
  <c r="D12" i="32"/>
  <c r="G12" i="29"/>
  <c r="J12" i="29" s="1"/>
  <c r="H40" i="7"/>
  <c r="B13" i="30"/>
  <c r="B13" i="31" s="1"/>
  <c r="P13" i="30"/>
  <c r="P13" i="31" s="1"/>
  <c r="P11" i="30"/>
  <c r="P11" i="31" s="1"/>
  <c r="P5" i="30"/>
  <c r="P5" i="31" s="1"/>
  <c r="P7" i="30"/>
  <c r="P7" i="31" s="1"/>
  <c r="F13" i="30"/>
  <c r="F13" i="31" s="1"/>
  <c r="F15" i="30"/>
  <c r="F15" i="31" s="1"/>
  <c r="B15" i="30"/>
  <c r="B15" i="31" s="1"/>
  <c r="F5" i="30"/>
  <c r="F5" i="31" s="1"/>
  <c r="P9" i="30"/>
  <c r="P9" i="31" s="1"/>
  <c r="H22" i="27"/>
  <c r="M9" i="30"/>
  <c r="M9" i="31" s="1"/>
  <c r="F14" i="30"/>
  <c r="F14" i="31" s="1"/>
  <c r="D30" i="30"/>
  <c r="H20" i="30"/>
  <c r="H22" i="30" s="1"/>
  <c r="B14" i="30"/>
  <c r="B14" i="31" s="1"/>
  <c r="M7" i="30"/>
  <c r="M7" i="31" s="1"/>
  <c r="D27" i="30"/>
  <c r="H38" i="25" l="1"/>
  <c r="I12" i="29"/>
  <c r="H20" i="31"/>
  <c r="H22" i="31" s="1"/>
  <c r="H34" i="27"/>
  <c r="H40" i="27" s="1"/>
  <c r="H34" i="30"/>
  <c r="H36" i="31" s="1"/>
  <c r="D30" i="31"/>
  <c r="H36" i="27"/>
  <c r="G12" i="32"/>
  <c r="J12" i="32" s="1"/>
  <c r="C12" i="32"/>
  <c r="H12" i="29"/>
  <c r="D27" i="31"/>
  <c r="H40" i="30" l="1"/>
  <c r="H38" i="27"/>
  <c r="H34" i="31"/>
  <c r="H40" i="31" s="1"/>
  <c r="H36" i="30"/>
  <c r="H38" i="30" s="1"/>
  <c r="H12" i="32"/>
  <c r="I12" i="32"/>
  <c r="H38" i="31" l="1"/>
  <c r="F32" i="1" l="1"/>
  <c r="H34" i="1"/>
  <c r="H36" i="1" s="1"/>
  <c r="H36" i="7" l="1"/>
  <c r="H38" i="7" s="1"/>
  <c r="H40" i="1"/>
  <c r="H38" i="1"/>
</calcChain>
</file>

<file path=xl/sharedStrings.xml><?xml version="1.0" encoding="utf-8"?>
<sst xmlns="http://schemas.openxmlformats.org/spreadsheetml/2006/main" count="696" uniqueCount="117">
  <si>
    <t>Application and Certificate for Payment</t>
  </si>
  <si>
    <t>CONTRACTOR'S APPLICATION FOR PAYMENT</t>
  </si>
  <si>
    <t>Application is made for payment, as shown below, in connection with the Contract.</t>
  </si>
  <si>
    <t>5. RETAINAGE:</t>
  </si>
  <si>
    <t>CONTRACTOR:</t>
  </si>
  <si>
    <t>State of:</t>
  </si>
  <si>
    <t>County of:</t>
  </si>
  <si>
    <t>Notary Public:</t>
  </si>
  <si>
    <t>My commission expires:</t>
  </si>
  <si>
    <t>ARCHITECT'S CERTIFICATE FOR PAYMENT</t>
  </si>
  <si>
    <t>ARCHITECT:</t>
  </si>
  <si>
    <t xml:space="preserve">TO OWNER: </t>
  </si>
  <si>
    <t>PROJECT:</t>
  </si>
  <si>
    <t>FROM CONTRACTOR:</t>
  </si>
  <si>
    <t xml:space="preserve"> VIA ARCHITECT:</t>
  </si>
  <si>
    <t xml:space="preserve">CHANGE ORDER SUMMARY </t>
  </si>
  <si>
    <t>ADDITIONS</t>
  </si>
  <si>
    <t xml:space="preserve"> DEDUCTIONS</t>
  </si>
  <si>
    <t>1. ORIGINAL CONTRACT SUM</t>
  </si>
  <si>
    <t>2. NET CHANGE BY CHANGE ORDERS</t>
  </si>
  <si>
    <r>
      <t xml:space="preserve">3. CONTRACT SUM TO DATE </t>
    </r>
    <r>
      <rPr>
        <i/>
        <sz val="9"/>
        <color theme="1"/>
        <rFont val="Calibri"/>
        <family val="2"/>
        <scheme val="minor"/>
      </rPr>
      <t>(Line 1 ± 2)</t>
    </r>
  </si>
  <si>
    <t>Continuation Sheet CS-1 is attached.</t>
  </si>
  <si>
    <r>
      <t>4. TOTAL COMPLETED &amp; STORED TO DATE</t>
    </r>
    <r>
      <rPr>
        <i/>
        <sz val="9"/>
        <color theme="1"/>
        <rFont val="Calibri"/>
        <family val="2"/>
        <scheme val="minor"/>
      </rPr>
      <t xml:space="preserve"> (Column G on CS-1)</t>
    </r>
  </si>
  <si>
    <t>(Columns D + E on CS-1)</t>
  </si>
  <si>
    <t>(Column F on CS-1)</t>
  </si>
  <si>
    <t>a. % of Completed Work</t>
  </si>
  <si>
    <t>b. % of Stored Material</t>
  </si>
  <si>
    <t xml:space="preserve">6. TOTAL EARNED LESS RETAINAGE </t>
  </si>
  <si>
    <t>(Line 4 minus Line 5 Total)</t>
  </si>
  <si>
    <t>7. LESS PREVIOUS CERTIFICATES FOR PAYMENT</t>
  </si>
  <si>
    <t>(Line 6 from prior Certificate)</t>
  </si>
  <si>
    <t>8. CURRENT PAYMENT DUE</t>
  </si>
  <si>
    <t>9. BALANCE TO FINISH, INCLUDING RETAINAGE</t>
  </si>
  <si>
    <t>(Line 3 minus Line 6)</t>
  </si>
  <si>
    <r>
      <rPr>
        <b/>
        <sz val="11"/>
        <color theme="1"/>
        <rFont val="Calibri"/>
        <family val="2"/>
        <scheme val="minor"/>
      </rPr>
      <t>Total Retainage</t>
    </r>
    <r>
      <rPr>
        <b/>
        <i/>
        <sz val="9"/>
        <color theme="1"/>
        <rFont val="Calibri"/>
        <family val="2"/>
        <scheme val="minor"/>
      </rPr>
      <t xml:space="preserve"> </t>
    </r>
    <r>
      <rPr>
        <i/>
        <sz val="9"/>
        <color theme="1"/>
        <rFont val="Calibri"/>
        <family val="2"/>
        <scheme val="minor"/>
      </rPr>
      <t>(Lines 5a + 5b, or Total in Column I of CS-1)</t>
    </r>
  </si>
  <si>
    <t xml:space="preserve">Total changes approved in previous months by Owner </t>
  </si>
  <si>
    <t>TOTAL</t>
  </si>
  <si>
    <t>NET CHANGES by Change Order</t>
  </si>
  <si>
    <t>%</t>
  </si>
  <si>
    <t>The undersigned Contractor certi fies that to the best of the Contractor's knowledge, information and belief the Work covered by this Application for Payment has been completed in accordance with the Contract Documents, that all amounts have been paid by the Contractor for Work which previous Certificates for Payment were issued and payments received from the Owner, and that current payment shown herein is now due.</t>
  </si>
  <si>
    <t xml:space="preserve">By: </t>
  </si>
  <si>
    <t xml:space="preserve">Date: </t>
  </si>
  <si>
    <t>AMOUNT CERTIFIED</t>
  </si>
  <si>
    <t>By:</t>
  </si>
  <si>
    <t>This Certificate is not negotiable. The AMOUNT CERTIFIED is payable only to the Contractor named herein. Issuance, payment and acceptance of payment are without prejudice to any rights of the Owner or Contractor under this Contract.</t>
  </si>
  <si>
    <t>APPLICATION NO:</t>
  </si>
  <si>
    <t xml:space="preserve"> Distribution to:</t>
  </si>
  <si>
    <t>OWNER</t>
  </si>
  <si>
    <t>ARCHITECT</t>
  </si>
  <si>
    <t>CONTRACTOR</t>
  </si>
  <si>
    <t>FIELD</t>
  </si>
  <si>
    <t>OTHER</t>
  </si>
  <si>
    <t xml:space="preserve">PERIOD TO: </t>
  </si>
  <si>
    <t xml:space="preserve">CONTRACT FOR: </t>
  </si>
  <si>
    <t xml:space="preserve">CONTRACT DATE: </t>
  </si>
  <si>
    <t xml:space="preserve">PROJECT NOS: </t>
  </si>
  <si>
    <t>CAUTION: You should sign an original Contract Document, on which this text appears in RED.  An original assures that changes will not be obscured.</t>
  </si>
  <si>
    <t>Subscribed and sworn to before me this day of:</t>
  </si>
  <si>
    <t>ARCHITECT'S PROJECT NO:</t>
  </si>
  <si>
    <t>F</t>
  </si>
  <si>
    <t>RETAINAGE</t>
  </si>
  <si>
    <t>A</t>
  </si>
  <si>
    <t>B</t>
  </si>
  <si>
    <t>C</t>
  </si>
  <si>
    <t>D</t>
  </si>
  <si>
    <t>E</t>
  </si>
  <si>
    <t>G</t>
  </si>
  <si>
    <t>H</t>
  </si>
  <si>
    <t>I</t>
  </si>
  <si>
    <t>APPLICATION DATE:</t>
  </si>
  <si>
    <t xml:space="preserve"> PERIOD TO:</t>
  </si>
  <si>
    <t>WORK COMPLETED</t>
  </si>
  <si>
    <t>Use Col umn I on Contracts where variable retainage for line items may apply.</t>
  </si>
  <si>
    <t>ITEM
NO.</t>
  </si>
  <si>
    <t>DESCRIPTION OF WORK</t>
  </si>
  <si>
    <t>SCHEDULED VALUE</t>
  </si>
  <si>
    <t>THIS PERIOD</t>
  </si>
  <si>
    <r>
      <t xml:space="preserve">FROM PREVIOUS APPLICATION
</t>
    </r>
    <r>
      <rPr>
        <i/>
        <sz val="8"/>
        <color theme="1"/>
        <rFont val="Calibri"/>
        <family val="2"/>
        <scheme val="minor"/>
      </rPr>
      <t>(D + E)</t>
    </r>
  </si>
  <si>
    <t>MATERIALS PRESENTLY STORED
(Not in D or E)</t>
  </si>
  <si>
    <r>
      <t xml:space="preserve">TOTAL COMPLETED AND STORED TO DATE
</t>
    </r>
    <r>
      <rPr>
        <i/>
        <sz val="8"/>
        <color theme="1"/>
        <rFont val="Calibri"/>
        <family val="2"/>
        <scheme val="minor"/>
      </rPr>
      <t>(D + E + F)</t>
    </r>
  </si>
  <si>
    <r>
      <t xml:space="preserve">CAUTION: You should sign an original AlA Contract Document, on which this text appears </t>
    </r>
    <r>
      <rPr>
        <sz val="9"/>
        <color rgb="FFFF0000"/>
        <rFont val="Calibri"/>
        <family val="2"/>
        <scheme val="minor"/>
      </rPr>
      <t xml:space="preserve">in </t>
    </r>
    <r>
      <rPr>
        <sz val="8"/>
        <color rgb="FFFF0000"/>
        <rFont val="Calibri"/>
        <family val="2"/>
        <scheme val="minor"/>
      </rPr>
      <t>RED. An originalassures that changes will not be obscured.</t>
    </r>
  </si>
  <si>
    <t>In tabulations below, amounts are i n US dollars.</t>
  </si>
  <si>
    <r>
      <t xml:space="preserve">%
</t>
    </r>
    <r>
      <rPr>
        <i/>
        <sz val="8"/>
        <color theme="1"/>
        <rFont val="Calibri"/>
        <family val="2"/>
        <scheme val="minor"/>
      </rPr>
      <t>(G / C)</t>
    </r>
  </si>
  <si>
    <t>BALANCE TO FINISH
(C-G)</t>
  </si>
  <si>
    <t>Total approved this month</t>
  </si>
  <si>
    <t>J</t>
  </si>
  <si>
    <t>Application for Payment Continuation Sheet</t>
  </si>
  <si>
    <t xml:space="preserve"> Contractor's signed certification is attached.</t>
  </si>
  <si>
    <t>Construction Manager as Adviser Edition containing</t>
  </si>
  <si>
    <t>Instructions for the use of the Progress Payment Worksheets</t>
  </si>
  <si>
    <t>Start with a blank workbook for each project.</t>
  </si>
  <si>
    <t>Start by filling out the First Continuation Sheet</t>
  </si>
  <si>
    <t>Then proceed to the First Cover Sheet.</t>
  </si>
  <si>
    <t>Only write in the greyed-out fields.</t>
  </si>
  <si>
    <t>The Grand Total in Column C should match the value of the contract</t>
  </si>
  <si>
    <t>The First Cover Sheet automatically picks-up data from the First Continuation Sheet.</t>
  </si>
  <si>
    <t>You can (must) fill-in the grey fields</t>
  </si>
  <si>
    <t>When complete, you can submit the two sheets as your Progress Payment request</t>
  </si>
  <si>
    <t>The 2nd payment request is documented by the (green) Continuation and Cover sheets</t>
  </si>
  <si>
    <t>The tasks and schedule of values that you entered in the First sheet are shown in grey fields</t>
  </si>
  <si>
    <t>Normally,  you would not change any of this data.</t>
  </si>
  <si>
    <t>The First Continuation Sheets should provide a breakdown of all the tasks, and provide a scheduled value for each of them</t>
  </si>
  <si>
    <t>Such change orders need to be accounted for in the table at the bottom of the Cover worksheet</t>
  </si>
  <si>
    <t>If you wish to be paid for stored materials, you must report them in column F: that value is the stored inventory value at the end of the period, NOT what was added during the period.</t>
  </si>
  <si>
    <t>Each Payment Request consists of two (2) Sheets:   A Cover and A Continuation Sheet</t>
  </si>
  <si>
    <t>The retainage percentages that you set here are transferred back to the First Continuation Sheet.</t>
  </si>
  <si>
    <t>But, if there are change orders, you can add them as tasks: this increases the total value of the work that is shown at the bottom of Column C</t>
  </si>
  <si>
    <t>Security</t>
  </si>
  <si>
    <t>The undersigned Contractor certifies that to the best of the Contractor's knowledge, information and belief the Work covered by this Application for Payment has been completed in accordance with the Contract Documents, that all amounts have been paid by the Contractor for Work which previous Certificates for Payment were issued and payments received from the Owner, and that current payment shown herein is now due.</t>
  </si>
  <si>
    <t>You document your work for the period in Column E.  The workbook keeps the running total of work done over all the periods</t>
  </si>
  <si>
    <t>Document Rev 2 - 8/9/16</t>
  </si>
  <si>
    <t>Questions:  Patrick deCavaignac at patdecav@blub0x.com or 914-255-0025</t>
  </si>
  <si>
    <r>
      <rPr>
        <b/>
        <sz val="11"/>
        <color theme="1"/>
        <rFont val="Calibri"/>
        <family val="2"/>
        <scheme val="minor"/>
      </rPr>
      <t>Total Retainage</t>
    </r>
    <r>
      <rPr>
        <b/>
        <i/>
        <sz val="9"/>
        <color theme="1"/>
        <rFont val="Calibri"/>
        <family val="2"/>
        <scheme val="minor"/>
      </rPr>
      <t xml:space="preserve"> </t>
    </r>
  </si>
  <si>
    <t>(Lines 5a + 5b, or Total in Column I of CS-1)</t>
  </si>
  <si>
    <t>Actual %</t>
  </si>
  <si>
    <t>(Attach explanation if amount certified differs from the amount applied. initial all figures on this Application and on the Continuation Sheet that are changed to conform with the amount certified).</t>
  </si>
  <si>
    <t>Sheets are not protectedin this 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</si>
</sst>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
    <numFmt numFmtId="165" formatCode="0.0%"/>
    <numFmt numFmtId="166" formatCode="mm/dd/yy;@"/>
    <numFmt numFmtId="167" formatCode="&quot;$&quot;#,##0.00"/>
  </numFmts>
  <fonts count="2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i/>
      <sz val="14"/>
      <color theme="1"/>
      <name val="Calibri"/>
      <family val="2"/>
      <scheme val="minor"/>
    </font>
    <font>
      <i/>
      <sz val="9"/>
      <color theme="1"/>
      <name val="Calibri"/>
      <family val="2"/>
      <scheme val="minor"/>
    </font>
    <font>
      <i/>
      <sz val="8"/>
      <color theme="1"/>
      <name val="Calibri"/>
      <family val="2"/>
      <scheme val="minor"/>
    </font>
    <font>
      <sz val="9"/>
      <color theme="1"/>
      <name val="Calibri"/>
      <family val="2"/>
      <scheme val="minor"/>
    </font>
    <font>
      <b/>
      <i/>
      <sz val="9"/>
      <color theme="1"/>
      <name val="Calibri"/>
      <family val="2"/>
      <scheme val="minor"/>
    </font>
    <font>
      <sz val="10"/>
      <color theme="1"/>
      <name val="Calibri"/>
      <family val="2"/>
      <scheme val="minor"/>
    </font>
    <font>
      <sz val="8"/>
      <color theme="1"/>
      <name val="Calibri"/>
      <family val="2"/>
      <scheme val="minor"/>
    </font>
    <font>
      <b/>
      <u/>
      <sz val="11"/>
      <color theme="1"/>
      <name val="Calibri"/>
      <family val="2"/>
      <scheme val="minor"/>
    </font>
    <font>
      <b/>
      <i/>
      <sz val="16"/>
      <color theme="1"/>
      <name val="Calibri"/>
      <family val="2"/>
      <scheme val="minor"/>
    </font>
    <font>
      <sz val="7"/>
      <color theme="1"/>
      <name val="Calibri"/>
      <family val="2"/>
      <scheme val="minor"/>
    </font>
    <font>
      <sz val="8"/>
      <color rgb="FFFF0000"/>
      <name val="Calibri"/>
      <family val="2"/>
      <scheme val="minor"/>
    </font>
    <font>
      <sz val="9"/>
      <color rgb="FFFF0000"/>
      <name val="Calibri"/>
      <family val="2"/>
      <scheme val="minor"/>
    </font>
    <font>
      <sz val="14"/>
      <color rgb="FFFF0000"/>
      <name val="Calibri"/>
      <family val="2"/>
      <scheme val="minor"/>
    </font>
    <font>
      <b/>
      <sz val="10"/>
      <color theme="1"/>
      <name val="Calibri"/>
      <family val="2"/>
      <scheme val="minor"/>
    </font>
    <font>
      <i/>
      <sz val="10"/>
      <color theme="1"/>
      <name val="Calibri"/>
      <family val="2"/>
      <scheme val="minor"/>
    </font>
    <font>
      <i/>
      <sz val="9"/>
      <color indexed="8"/>
      <name val="Calibri"/>
      <family val="2"/>
      <scheme val="minor"/>
    </font>
    <font>
      <b/>
      <sz val="14"/>
      <color rgb="FFFF0000"/>
      <name val="Calibri"/>
      <family val="2"/>
      <scheme val="minor"/>
    </font>
    <font>
      <sz val="16"/>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25">
    <xf numFmtId="0" fontId="0" fillId="0" borderId="0" xfId="0"/>
    <xf numFmtId="0" fontId="0" fillId="0" borderId="0" xfId="0" applyAlignment="1">
      <alignment vertical="top"/>
    </xf>
    <xf numFmtId="0" fontId="3" fillId="0" borderId="0" xfId="0" applyFont="1" applyAlignment="1">
      <alignment vertical="top"/>
    </xf>
    <xf numFmtId="0" fontId="0" fillId="0" borderId="0" xfId="0" applyBorder="1" applyAlignment="1">
      <alignment horizontal="left" vertical="top"/>
    </xf>
    <xf numFmtId="0" fontId="5" fillId="0" borderId="0" xfId="0" applyFont="1" applyAlignment="1">
      <alignment vertical="top"/>
    </xf>
    <xf numFmtId="0" fontId="7" fillId="0" borderId="0" xfId="0" applyFont="1" applyAlignment="1">
      <alignment vertical="top"/>
    </xf>
    <xf numFmtId="0" fontId="9" fillId="0" borderId="0" xfId="0" applyFont="1" applyAlignment="1">
      <alignment vertical="top"/>
    </xf>
    <xf numFmtId="0" fontId="0" fillId="0" borderId="0" xfId="0" applyFont="1" applyAlignment="1">
      <alignment vertical="top"/>
    </xf>
    <xf numFmtId="0" fontId="0" fillId="0" borderId="0" xfId="0" applyAlignment="1">
      <alignment horizontal="center" vertical="top"/>
    </xf>
    <xf numFmtId="0" fontId="0" fillId="0" borderId="0" xfId="0" applyBorder="1" applyAlignment="1">
      <alignment vertical="top"/>
    </xf>
    <xf numFmtId="164" fontId="0" fillId="0" borderId="0" xfId="0" applyNumberFormat="1" applyAlignment="1">
      <alignment vertical="top"/>
    </xf>
    <xf numFmtId="0" fontId="3" fillId="0" borderId="0" xfId="0" applyFont="1" applyBorder="1" applyAlignment="1">
      <alignment vertical="top"/>
    </xf>
    <xf numFmtId="0" fontId="0" fillId="0" borderId="0" xfId="0" applyBorder="1" applyAlignment="1">
      <alignment horizontal="center" vertical="top"/>
    </xf>
    <xf numFmtId="0" fontId="2" fillId="0" borderId="0" xfId="0" applyFont="1" applyAlignment="1">
      <alignment vertical="top"/>
    </xf>
    <xf numFmtId="0" fontId="9" fillId="0" borderId="0" xfId="0" applyFont="1" applyAlignment="1">
      <alignment horizontal="right" vertical="center" indent="1"/>
    </xf>
    <xf numFmtId="0" fontId="0" fillId="0" borderId="0" xfId="0" applyBorder="1" applyAlignment="1"/>
    <xf numFmtId="0" fontId="13" fillId="0" borderId="0" xfId="0" applyFont="1" applyAlignment="1">
      <alignment horizontal="right" vertical="top" indent="1"/>
    </xf>
    <xf numFmtId="0" fontId="6" fillId="0" borderId="13" xfId="0" applyFont="1" applyBorder="1" applyAlignment="1">
      <alignment vertical="top"/>
    </xf>
    <xf numFmtId="0" fontId="0" fillId="0" borderId="13" xfId="0" applyBorder="1" applyAlignment="1">
      <alignment vertical="top"/>
    </xf>
    <xf numFmtId="0" fontId="0" fillId="0" borderId="0" xfId="0" applyAlignment="1">
      <alignment horizontal="left" indent="1"/>
    </xf>
    <xf numFmtId="165" fontId="7" fillId="0" borderId="0" xfId="0" applyNumberFormat="1" applyFont="1" applyAlignment="1">
      <alignment horizontal="center" vertical="top"/>
    </xf>
    <xf numFmtId="0" fontId="4" fillId="0" borderId="0" xfId="0" applyFont="1" applyAlignment="1">
      <alignment horizontal="center" vertical="top"/>
    </xf>
    <xf numFmtId="0" fontId="0" fillId="0" borderId="0" xfId="0" applyAlignment="1">
      <alignment horizontal="center" vertical="center"/>
    </xf>
    <xf numFmtId="0" fontId="0" fillId="0" borderId="0" xfId="0" applyAlignment="1">
      <alignment horizontal="right" vertical="top" indent="1"/>
    </xf>
    <xf numFmtId="0" fontId="0" fillId="0" borderId="0" xfId="0" applyAlignment="1">
      <alignment horizontal="right" vertical="top" indent="2"/>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Fill="1" applyAlignment="1">
      <alignment vertical="center"/>
    </xf>
    <xf numFmtId="0" fontId="12" fillId="0" borderId="0" xfId="0" applyFont="1" applyAlignment="1">
      <alignment vertical="center" wrapText="1"/>
    </xf>
    <xf numFmtId="49" fontId="0" fillId="0" borderId="0" xfId="0" applyNumberFormat="1" applyFont="1" applyAlignment="1">
      <alignment horizontal="left" vertical="center"/>
    </xf>
    <xf numFmtId="49" fontId="0" fillId="0" borderId="0" xfId="0" applyNumberFormat="1" applyFont="1" applyFill="1" applyAlignment="1">
      <alignment horizontal="left" vertical="center"/>
    </xf>
    <xf numFmtId="49" fontId="0" fillId="0" borderId="1" xfId="0" applyNumberFormat="1" applyFont="1" applyBorder="1" applyAlignment="1">
      <alignment horizontal="center" vertical="center"/>
    </xf>
    <xf numFmtId="3" fontId="0" fillId="0" borderId="0" xfId="0" applyNumberFormat="1" applyFont="1" applyAlignment="1">
      <alignment vertical="center"/>
    </xf>
    <xf numFmtId="3" fontId="0" fillId="0" borderId="0" xfId="0" applyNumberFormat="1" applyFont="1" applyFill="1" applyAlignment="1">
      <alignment vertical="center"/>
    </xf>
    <xf numFmtId="3" fontId="9" fillId="3" borderId="0" xfId="0" applyNumberFormat="1" applyFont="1" applyFill="1" applyAlignment="1">
      <alignment horizontal="left"/>
    </xf>
    <xf numFmtId="3" fontId="9" fillId="0" borderId="0" xfId="0" applyNumberFormat="1" applyFont="1" applyAlignment="1">
      <alignment vertical="center"/>
    </xf>
    <xf numFmtId="3" fontId="9" fillId="3" borderId="0" xfId="0" applyNumberFormat="1" applyFont="1" applyFill="1" applyAlignment="1">
      <alignment horizontal="left" vertical="center"/>
    </xf>
    <xf numFmtId="3" fontId="0" fillId="0" borderId="1" xfId="0" applyNumberFormat="1" applyBorder="1" applyAlignment="1">
      <alignment horizontal="center" vertical="center"/>
    </xf>
    <xf numFmtId="3" fontId="0" fillId="3" borderId="1" xfId="0" applyNumberFormat="1" applyFont="1" applyFill="1" applyBorder="1" applyAlignment="1">
      <alignment horizontal="center" vertical="center"/>
    </xf>
    <xf numFmtId="3" fontId="0" fillId="0" borderId="1" xfId="0" applyNumberFormat="1" applyFont="1" applyBorder="1" applyAlignment="1">
      <alignment horizontal="center" vertical="center"/>
    </xf>
    <xf numFmtId="3" fontId="12" fillId="0" borderId="1" xfId="0" applyNumberFormat="1" applyFont="1" applyFill="1" applyBorder="1" applyAlignment="1">
      <alignment horizontal="center" vertical="center" wrapText="1"/>
    </xf>
    <xf numFmtId="165" fontId="0" fillId="0" borderId="0" xfId="1" applyNumberFormat="1" applyFont="1" applyAlignment="1">
      <alignment horizontal="center" vertical="center"/>
    </xf>
    <xf numFmtId="165" fontId="9" fillId="0" borderId="0" xfId="1" applyNumberFormat="1" applyFont="1" applyAlignment="1">
      <alignment horizontal="center" vertical="center"/>
    </xf>
    <xf numFmtId="165" fontId="0" fillId="0" borderId="0" xfId="1" applyNumberFormat="1" applyFont="1" applyFill="1" applyAlignment="1">
      <alignment horizontal="center" vertical="center"/>
    </xf>
    <xf numFmtId="1" fontId="14" fillId="0" borderId="0" xfId="0" applyNumberFormat="1" applyFont="1" applyFill="1" applyAlignment="1">
      <alignment horizontal="left" vertical="center"/>
    </xf>
    <xf numFmtId="1" fontId="0" fillId="3" borderId="1" xfId="0" applyNumberFormat="1" applyFont="1" applyFill="1" applyBorder="1" applyAlignment="1">
      <alignment horizontal="center" vertical="center"/>
    </xf>
    <xf numFmtId="1" fontId="0" fillId="0" borderId="0" xfId="0" applyNumberFormat="1" applyFont="1" applyAlignment="1">
      <alignment horizontal="center" vertical="center"/>
    </xf>
    <xf numFmtId="1" fontId="0" fillId="0" borderId="0" xfId="0" applyNumberFormat="1" applyFont="1" applyFill="1" applyAlignment="1">
      <alignment horizontal="center" vertical="center"/>
    </xf>
    <xf numFmtId="1" fontId="8" fillId="0" borderId="0" xfId="0" applyNumberFormat="1" applyFont="1" applyFill="1" applyAlignment="1">
      <alignment horizontal="center" vertical="center"/>
    </xf>
    <xf numFmtId="1" fontId="12" fillId="0" borderId="0" xfId="0" applyNumberFormat="1" applyFont="1" applyFill="1" applyAlignment="1">
      <alignment horizontal="center" vertical="center"/>
    </xf>
    <xf numFmtId="1" fontId="15" fillId="0" borderId="0" xfId="0" applyNumberFormat="1" applyFont="1" applyFill="1" applyAlignment="1">
      <alignment horizontal="center" vertical="center"/>
    </xf>
    <xf numFmtId="1" fontId="9" fillId="0" borderId="0" xfId="0" applyNumberFormat="1" applyFont="1" applyFill="1" applyAlignment="1">
      <alignment vertical="center"/>
    </xf>
    <xf numFmtId="49" fontId="0" fillId="0" borderId="0" xfId="0" applyNumberFormat="1" applyFont="1" applyFill="1" applyAlignment="1">
      <alignment vertical="center"/>
    </xf>
    <xf numFmtId="3" fontId="18" fillId="0" borderId="8" xfId="0" applyNumberFormat="1" applyFont="1" applyBorder="1" applyAlignment="1">
      <alignment horizontal="center"/>
    </xf>
    <xf numFmtId="164" fontId="0" fillId="0" borderId="8" xfId="0" applyNumberFormat="1" applyBorder="1" applyAlignment="1" applyProtection="1">
      <alignment vertical="top"/>
    </xf>
    <xf numFmtId="164" fontId="0" fillId="0" borderId="0" xfId="0" applyNumberFormat="1" applyBorder="1" applyAlignment="1" applyProtection="1">
      <alignment vertical="top"/>
    </xf>
    <xf numFmtId="0" fontId="0" fillId="0" borderId="0" xfId="0" applyAlignment="1" applyProtection="1">
      <alignment vertical="top"/>
    </xf>
    <xf numFmtId="0" fontId="0" fillId="0" borderId="0" xfId="0" applyBorder="1" applyAlignment="1" applyProtection="1">
      <alignment vertical="top"/>
    </xf>
    <xf numFmtId="0" fontId="7" fillId="0" borderId="0" xfId="0" applyFont="1" applyAlignment="1" applyProtection="1">
      <alignment vertical="top"/>
    </xf>
    <xf numFmtId="0" fontId="0" fillId="0" borderId="0" xfId="0" applyFont="1" applyAlignment="1" applyProtection="1">
      <alignment vertical="top"/>
    </xf>
    <xf numFmtId="164" fontId="3" fillId="0" borderId="1" xfId="0" applyNumberFormat="1" applyFont="1" applyBorder="1" applyAlignment="1" applyProtection="1">
      <alignment vertical="top"/>
    </xf>
    <xf numFmtId="0" fontId="0" fillId="0" borderId="0" xfId="0" applyFont="1" applyBorder="1" applyAlignment="1" applyProtection="1">
      <alignment vertical="top"/>
    </xf>
    <xf numFmtId="166" fontId="9" fillId="2" borderId="8" xfId="0" applyNumberFormat="1" applyFont="1" applyFill="1" applyBorder="1" applyAlignment="1" applyProtection="1">
      <alignment horizontal="center"/>
      <protection locked="0"/>
    </xf>
    <xf numFmtId="1" fontId="9" fillId="2" borderId="8" xfId="0" applyNumberFormat="1" applyFont="1" applyFill="1" applyBorder="1" applyAlignment="1" applyProtection="1">
      <alignment horizontal="center"/>
      <protection locked="0"/>
    </xf>
    <xf numFmtId="0" fontId="0" fillId="2" borderId="1" xfId="0" applyFill="1" applyBorder="1" applyAlignment="1" applyProtection="1">
      <alignment horizontal="center" vertical="center"/>
      <protection locked="0"/>
    </xf>
    <xf numFmtId="164" fontId="0" fillId="2" borderId="8" xfId="0" applyNumberFormat="1" applyFill="1" applyBorder="1" applyAlignment="1" applyProtection="1">
      <alignment vertical="top"/>
      <protection locked="0"/>
    </xf>
    <xf numFmtId="165" fontId="1" fillId="2" borderId="8" xfId="1" applyNumberFormat="1" applyFont="1" applyFill="1" applyBorder="1" applyAlignment="1" applyProtection="1">
      <alignment horizontal="center" vertical="top"/>
      <protection locked="0"/>
    </xf>
    <xf numFmtId="166" fontId="0" fillId="2" borderId="8" xfId="0" applyNumberFormat="1" applyFill="1" applyBorder="1" applyAlignment="1" applyProtection="1">
      <alignment horizontal="center" vertical="top"/>
      <protection locked="0"/>
    </xf>
    <xf numFmtId="0" fontId="0" fillId="0" borderId="0" xfId="0" applyFill="1" applyBorder="1" applyAlignment="1" applyProtection="1">
      <alignment vertical="top"/>
    </xf>
    <xf numFmtId="0" fontId="0" fillId="0" borderId="0" xfId="0" applyFill="1" applyAlignment="1" applyProtection="1">
      <alignment horizontal="left" indent="1"/>
    </xf>
    <xf numFmtId="0" fontId="0" fillId="0" borderId="0" xfId="0" applyFill="1" applyBorder="1" applyAlignment="1" applyProtection="1">
      <alignment horizontal="center" vertical="top"/>
    </xf>
    <xf numFmtId="0" fontId="0" fillId="0" borderId="0" xfId="0" applyFill="1" applyAlignment="1" applyProtection="1">
      <alignment vertical="top"/>
    </xf>
    <xf numFmtId="0" fontId="3" fillId="0" borderId="0" xfId="0" applyFont="1" applyFill="1" applyBorder="1" applyAlignment="1" applyProtection="1">
      <alignment vertical="top"/>
    </xf>
    <xf numFmtId="0" fontId="0" fillId="0" borderId="0" xfId="0" applyFill="1" applyBorder="1" applyAlignment="1" applyProtection="1"/>
    <xf numFmtId="0" fontId="3" fillId="0" borderId="0" xfId="0" applyFont="1" applyFill="1" applyAlignment="1" applyProtection="1">
      <alignment vertical="top"/>
    </xf>
    <xf numFmtId="0" fontId="0" fillId="0" borderId="13" xfId="0" applyBorder="1" applyAlignment="1">
      <alignment horizontal="center" vertical="top"/>
    </xf>
    <xf numFmtId="0" fontId="0" fillId="2" borderId="8" xfId="0" applyFill="1" applyBorder="1" applyAlignment="1" applyProtection="1">
      <alignment horizontal="center"/>
      <protection locked="0"/>
    </xf>
    <xf numFmtId="164" fontId="0" fillId="0" borderId="8" xfId="0" applyNumberFormat="1" applyFill="1" applyBorder="1" applyAlignment="1" applyProtection="1">
      <alignment vertical="top"/>
    </xf>
    <xf numFmtId="0" fontId="4" fillId="0" borderId="5"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3" fillId="0" borderId="0" xfId="0" applyFont="1" applyAlignment="1" applyProtection="1">
      <alignment vertical="top"/>
    </xf>
    <xf numFmtId="0" fontId="0" fillId="0" borderId="0" xfId="0" applyAlignment="1" applyProtection="1">
      <alignment horizontal="left" indent="1"/>
    </xf>
    <xf numFmtId="1" fontId="7" fillId="0" borderId="0" xfId="0" applyNumberFormat="1" applyFont="1" applyFill="1" applyAlignment="1">
      <alignment horizontal="left" vertical="center"/>
    </xf>
    <xf numFmtId="1" fontId="21" fillId="0" borderId="0" xfId="0" applyNumberFormat="1" applyFont="1" applyFill="1" applyAlignment="1">
      <alignment horizontal="left" vertical="center"/>
    </xf>
    <xf numFmtId="49" fontId="4" fillId="0" borderId="0" xfId="0" applyNumberFormat="1" applyFont="1" applyFill="1" applyAlignment="1">
      <alignment horizontal="left" vertical="center"/>
    </xf>
    <xf numFmtId="3" fontId="4" fillId="0" borderId="0" xfId="0" applyNumberFormat="1" applyFont="1" applyFill="1" applyAlignment="1">
      <alignment vertical="center"/>
    </xf>
    <xf numFmtId="3" fontId="22" fillId="0" borderId="8" xfId="0" applyNumberFormat="1" applyFont="1" applyBorder="1" applyAlignment="1" applyProtection="1">
      <alignment horizontal="center"/>
    </xf>
    <xf numFmtId="0" fontId="23" fillId="0" borderId="0" xfId="0" applyFont="1"/>
    <xf numFmtId="1" fontId="9" fillId="0" borderId="8" xfId="0" applyNumberFormat="1" applyFont="1" applyFill="1" applyBorder="1" applyAlignment="1" applyProtection="1">
      <alignment horizontal="center"/>
    </xf>
    <xf numFmtId="0" fontId="9" fillId="0" borderId="0" xfId="0" applyFont="1" applyAlignment="1">
      <alignment horizontal="left" vertical="top" wrapText="1"/>
    </xf>
    <xf numFmtId="3" fontId="9" fillId="0" borderId="1" xfId="0" applyNumberFormat="1" applyFont="1" applyBorder="1" applyAlignment="1">
      <alignment horizontal="center" vertical="center" wrapText="1"/>
    </xf>
    <xf numFmtId="165" fontId="12" fillId="0" borderId="1" xfId="1" applyNumberFormat="1" applyFont="1" applyFill="1" applyBorder="1" applyAlignment="1">
      <alignment horizontal="center" vertical="center" wrapText="1"/>
    </xf>
    <xf numFmtId="165" fontId="0" fillId="0" borderId="8" xfId="1" applyNumberFormat="1" applyFont="1" applyFill="1" applyBorder="1" applyAlignment="1" applyProtection="1">
      <alignment horizontal="left" indent="1"/>
    </xf>
    <xf numFmtId="0" fontId="7" fillId="0" borderId="0" xfId="0" applyFont="1"/>
    <xf numFmtId="3" fontId="9" fillId="0" borderId="1" xfId="0" applyNumberFormat="1" applyFont="1" applyBorder="1" applyAlignment="1">
      <alignment horizontal="center" vertical="center" wrapText="1"/>
    </xf>
    <xf numFmtId="3" fontId="12" fillId="0" borderId="1" xfId="0" applyNumberFormat="1"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1" fontId="9" fillId="2" borderId="14" xfId="0" applyNumberFormat="1" applyFont="1" applyFill="1" applyBorder="1" applyAlignment="1" applyProtection="1">
      <alignment horizontal="center" vertical="center"/>
    </xf>
    <xf numFmtId="1" fontId="9" fillId="2" borderId="14" xfId="0" applyNumberFormat="1" applyFont="1" applyFill="1" applyBorder="1" applyAlignment="1" applyProtection="1">
      <alignment horizontal="left" vertical="center"/>
    </xf>
    <xf numFmtId="1" fontId="9" fillId="2" borderId="1" xfId="0" applyNumberFormat="1" applyFont="1" applyFill="1" applyBorder="1" applyAlignment="1" applyProtection="1">
      <alignment horizontal="center" vertical="center"/>
    </xf>
    <xf numFmtId="0" fontId="0" fillId="3" borderId="10" xfId="0" applyFont="1" applyFill="1" applyBorder="1" applyAlignment="1">
      <alignment horizontal="center" vertical="center"/>
    </xf>
    <xf numFmtId="0" fontId="0" fillId="3" borderId="11" xfId="0" applyFont="1" applyFill="1" applyBorder="1" applyAlignment="1">
      <alignment horizontal="center" vertical="center"/>
    </xf>
    <xf numFmtId="0" fontId="7" fillId="0" borderId="0" xfId="0" applyFont="1" applyFill="1" applyAlignment="1">
      <alignment vertical="top" wrapText="1"/>
    </xf>
    <xf numFmtId="3" fontId="9" fillId="0" borderId="1" xfId="0" applyNumberFormat="1" applyFont="1" applyBorder="1" applyAlignment="1">
      <alignment horizontal="center" vertical="center" wrapText="1"/>
    </xf>
    <xf numFmtId="0" fontId="16" fillId="0" borderId="0" xfId="0" applyFont="1" applyFill="1" applyAlignment="1">
      <alignment horizontal="center" vertical="center"/>
    </xf>
    <xf numFmtId="3" fontId="9" fillId="0" borderId="11" xfId="0" applyNumberFormat="1" applyFont="1" applyFill="1" applyBorder="1" applyAlignment="1">
      <alignment horizontal="center" vertical="center"/>
    </xf>
    <xf numFmtId="3" fontId="9" fillId="0" borderId="1" xfId="0" applyNumberFormat="1" applyFont="1" applyFill="1" applyBorder="1" applyAlignment="1">
      <alignment horizontal="center" vertical="center"/>
    </xf>
    <xf numFmtId="1"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3" fontId="12" fillId="0" borderId="14" xfId="0" applyNumberFormat="1" applyFont="1" applyFill="1" applyBorder="1" applyAlignment="1">
      <alignment horizontal="center" vertical="center" wrapText="1"/>
    </xf>
    <xf numFmtId="3" fontId="12" fillId="0" borderId="15"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3" fontId="12" fillId="0" borderId="7" xfId="0" applyNumberFormat="1" applyFont="1" applyFill="1" applyBorder="1" applyAlignment="1">
      <alignment horizontal="center" vertical="center" wrapText="1"/>
    </xf>
    <xf numFmtId="166" fontId="0" fillId="2" borderId="12" xfId="0" applyNumberFormat="1" applyFill="1" applyBorder="1" applyAlignment="1" applyProtection="1">
      <alignment horizontal="center" vertical="top"/>
      <protection locked="0"/>
    </xf>
    <xf numFmtId="0" fontId="0" fillId="2" borderId="8" xfId="0" applyFill="1" applyBorder="1" applyAlignment="1" applyProtection="1">
      <alignment horizontal="left" vertical="top"/>
      <protection locked="0"/>
    </xf>
    <xf numFmtId="0" fontId="0" fillId="2" borderId="12" xfId="0" applyFill="1" applyBorder="1" applyAlignment="1" applyProtection="1">
      <alignment horizontal="center" vertical="top"/>
      <protection locked="0"/>
    </xf>
    <xf numFmtId="0" fontId="9" fillId="0" borderId="0" xfId="0" applyFont="1" applyAlignment="1">
      <alignment horizontal="left" vertical="top" wrapText="1"/>
    </xf>
    <xf numFmtId="0" fontId="7" fillId="0" borderId="0" xfId="0" applyFont="1" applyAlignment="1">
      <alignment horizontal="left" vertical="top" wrapText="1"/>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4" fillId="2" borderId="0"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164" fontId="19" fillId="0" borderId="10" xfId="0" applyNumberFormat="1" applyFont="1" applyBorder="1" applyAlignment="1" applyProtection="1">
      <alignment horizontal="center" vertical="top"/>
    </xf>
    <xf numFmtId="164" fontId="19" fillId="0" borderId="12" xfId="0" applyNumberFormat="1" applyFont="1" applyBorder="1" applyAlignment="1" applyProtection="1">
      <alignment horizontal="center" vertical="top"/>
    </xf>
    <xf numFmtId="164" fontId="19" fillId="0" borderId="11" xfId="0" applyNumberFormat="1" applyFont="1" applyBorder="1" applyAlignment="1" applyProtection="1">
      <alignment horizontal="center" vertical="top"/>
    </xf>
    <xf numFmtId="0" fontId="3" fillId="0" borderId="10" xfId="0" applyFont="1" applyBorder="1" applyAlignment="1" applyProtection="1">
      <alignment horizontal="center" vertical="top"/>
    </xf>
    <xf numFmtId="0" fontId="3" fillId="0" borderId="11" xfId="0" applyFont="1" applyBorder="1" applyAlignment="1" applyProtection="1">
      <alignment horizontal="center" vertical="top"/>
    </xf>
    <xf numFmtId="164" fontId="11" fillId="0" borderId="10" xfId="0" applyNumberFormat="1" applyFont="1" applyBorder="1" applyAlignment="1" applyProtection="1">
      <alignment horizontal="right" vertical="top"/>
    </xf>
    <xf numFmtId="164" fontId="11" fillId="0" borderId="11" xfId="0" applyNumberFormat="1" applyFont="1" applyBorder="1" applyAlignment="1" applyProtection="1">
      <alignment horizontal="right" vertical="top"/>
    </xf>
    <xf numFmtId="164" fontId="11" fillId="2" borderId="10" xfId="0" applyNumberFormat="1" applyFont="1" applyFill="1" applyBorder="1" applyAlignment="1" applyProtection="1">
      <alignment horizontal="right" vertical="top"/>
      <protection locked="0"/>
    </xf>
    <xf numFmtId="164" fontId="11" fillId="2" borderId="11" xfId="0" applyNumberFormat="1" applyFont="1" applyFill="1" applyBorder="1" applyAlignment="1" applyProtection="1">
      <alignment horizontal="right" vertical="top"/>
      <protection locked="0"/>
    </xf>
    <xf numFmtId="164" fontId="20" fillId="0" borderId="10" xfId="0" applyNumberFormat="1" applyFont="1" applyBorder="1" applyAlignment="1" applyProtection="1">
      <alignment horizontal="right" vertical="top"/>
    </xf>
    <xf numFmtId="164" fontId="20" fillId="0" borderId="11" xfId="0" applyNumberFormat="1" applyFont="1" applyBorder="1" applyAlignment="1" applyProtection="1">
      <alignment horizontal="right" vertical="top"/>
    </xf>
    <xf numFmtId="0" fontId="11" fillId="0" borderId="10" xfId="0" applyFont="1" applyBorder="1" applyAlignment="1">
      <alignment horizontal="left" vertical="top"/>
    </xf>
    <xf numFmtId="0" fontId="11" fillId="0" borderId="12" xfId="0" applyFont="1" applyBorder="1" applyAlignment="1">
      <alignment horizontal="left" vertical="top"/>
    </xf>
    <xf numFmtId="0" fontId="11" fillId="0" borderId="11" xfId="0" applyFont="1" applyBorder="1" applyAlignment="1">
      <alignment horizontal="left" vertical="top"/>
    </xf>
    <xf numFmtId="164" fontId="0" fillId="0" borderId="10" xfId="0" applyNumberFormat="1" applyBorder="1" applyAlignment="1" applyProtection="1">
      <alignment horizontal="right" vertical="top"/>
    </xf>
    <xf numFmtId="164" fontId="0" fillId="0" borderId="11" xfId="0" applyNumberFormat="1" applyBorder="1" applyAlignment="1" applyProtection="1">
      <alignment horizontal="right" vertical="top"/>
    </xf>
    <xf numFmtId="164" fontId="0" fillId="2" borderId="10" xfId="0" applyNumberFormat="1" applyFill="1" applyBorder="1" applyAlignment="1" applyProtection="1">
      <alignment horizontal="right" vertical="top"/>
      <protection locked="0"/>
    </xf>
    <xf numFmtId="164" fontId="0" fillId="2" borderId="11" xfId="0" applyNumberFormat="1" applyFill="1" applyBorder="1" applyAlignment="1" applyProtection="1">
      <alignment horizontal="right" vertical="top"/>
      <protection locked="0"/>
    </xf>
    <xf numFmtId="0" fontId="3" fillId="0" borderId="10" xfId="0" applyFont="1" applyBorder="1" applyAlignment="1">
      <alignment horizontal="left" vertical="top"/>
    </xf>
    <xf numFmtId="0" fontId="3" fillId="0" borderId="12" xfId="0" applyFont="1" applyBorder="1" applyAlignment="1">
      <alignment horizontal="left" vertical="top"/>
    </xf>
    <xf numFmtId="0" fontId="3" fillId="0" borderId="11" xfId="0" applyFont="1" applyBorder="1" applyAlignment="1">
      <alignment horizontal="left" vertical="top"/>
    </xf>
    <xf numFmtId="0" fontId="20" fillId="0" borderId="10" xfId="0" applyFont="1" applyBorder="1" applyAlignment="1">
      <alignment horizontal="right" vertical="top"/>
    </xf>
    <xf numFmtId="0" fontId="20" fillId="0" borderId="12" xfId="0" applyFont="1" applyBorder="1" applyAlignment="1">
      <alignment horizontal="right" vertical="top"/>
    </xf>
    <xf numFmtId="0" fontId="20" fillId="0" borderId="11" xfId="0" applyFont="1" applyBorder="1" applyAlignment="1">
      <alignment horizontal="right" vertical="top"/>
    </xf>
    <xf numFmtId="1" fontId="12" fillId="0" borderId="1" xfId="0" applyNumberFormat="1" applyFont="1" applyFill="1" applyBorder="1" applyAlignment="1">
      <alignment horizontal="center"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1" fontId="9" fillId="2" borderId="1" xfId="0" applyNumberFormat="1" applyFont="1" applyFill="1" applyBorder="1" applyAlignment="1" applyProtection="1">
      <alignment horizontal="left" vertical="center"/>
    </xf>
    <xf numFmtId="4" fontId="9" fillId="3" borderId="0" xfId="0" applyNumberFormat="1" applyFont="1" applyFill="1" applyAlignment="1">
      <alignment horizontal="left"/>
    </xf>
    <xf numFmtId="4" fontId="9" fillId="0" borderId="0" xfId="0" applyNumberFormat="1" applyFont="1" applyAlignment="1">
      <alignment vertical="center"/>
    </xf>
    <xf numFmtId="4" fontId="9" fillId="3" borderId="0" xfId="0" applyNumberFormat="1" applyFont="1" applyFill="1" applyAlignment="1">
      <alignment horizontal="left" vertical="center"/>
    </xf>
    <xf numFmtId="4" fontId="0" fillId="0" borderId="0" xfId="0" applyNumberFormat="1" applyFont="1" applyAlignment="1">
      <alignment vertical="center"/>
    </xf>
    <xf numFmtId="4" fontId="0" fillId="0" borderId="1" xfId="0" applyNumberFormat="1" applyBorder="1" applyAlignment="1">
      <alignment horizontal="center" vertical="center"/>
    </xf>
    <xf numFmtId="4" fontId="12" fillId="0" borderId="2" xfId="0" applyNumberFormat="1" applyFont="1" applyFill="1" applyBorder="1" applyAlignment="1">
      <alignment horizontal="center" vertical="center" wrapText="1"/>
    </xf>
    <xf numFmtId="4" fontId="12" fillId="0" borderId="7" xfId="0" applyNumberFormat="1" applyFont="1" applyFill="1" applyBorder="1" applyAlignment="1">
      <alignment horizontal="center" vertical="center" wrapText="1"/>
    </xf>
    <xf numFmtId="4" fontId="0" fillId="0" borderId="0" xfId="0" applyNumberFormat="1" applyFont="1" applyFill="1" applyAlignment="1">
      <alignment vertical="center"/>
    </xf>
    <xf numFmtId="0" fontId="7" fillId="0" borderId="0" xfId="0" applyFont="1" applyAlignment="1">
      <alignment horizontal="center"/>
    </xf>
    <xf numFmtId="167" fontId="9" fillId="2" borderId="14" xfId="0" applyNumberFormat="1" applyFont="1" applyFill="1" applyBorder="1" applyAlignment="1" applyProtection="1">
      <alignment horizontal="right" vertical="center" indent="1"/>
    </xf>
    <xf numFmtId="165" fontId="7" fillId="0" borderId="14" xfId="1" applyNumberFormat="1" applyFont="1" applyFill="1" applyBorder="1" applyAlignment="1">
      <alignment horizontal="right" vertical="center" indent="1"/>
    </xf>
    <xf numFmtId="165" fontId="7" fillId="0" borderId="1" xfId="1" applyNumberFormat="1" applyFont="1" applyFill="1" applyBorder="1" applyAlignment="1" applyProtection="1">
      <alignment horizontal="right" vertical="center" indent="1"/>
    </xf>
    <xf numFmtId="167" fontId="9" fillId="2" borderId="1" xfId="0" applyNumberFormat="1" applyFont="1" applyFill="1" applyBorder="1" applyAlignment="1" applyProtection="1">
      <alignment horizontal="right" vertical="center" indent="1"/>
    </xf>
    <xf numFmtId="1" fontId="0" fillId="0" borderId="1" xfId="0" applyNumberFormat="1" applyFont="1" applyFill="1" applyBorder="1" applyAlignment="1" applyProtection="1">
      <alignment horizontal="center" vertical="center"/>
    </xf>
    <xf numFmtId="1" fontId="0" fillId="0" borderId="1" xfId="0" applyNumberFormat="1" applyFont="1" applyFill="1" applyBorder="1" applyAlignment="1" applyProtection="1">
      <alignment horizontal="left" vertical="center"/>
    </xf>
    <xf numFmtId="3" fontId="0" fillId="0" borderId="1" xfId="0" applyNumberFormat="1" applyFont="1" applyFill="1" applyBorder="1" applyAlignment="1" applyProtection="1">
      <alignment horizontal="right" vertical="center" indent="1"/>
    </xf>
    <xf numFmtId="165" fontId="4" fillId="0" borderId="1" xfId="1" applyNumberFormat="1" applyFont="1" applyFill="1" applyBorder="1" applyAlignment="1" applyProtection="1">
      <alignment horizontal="right" vertical="center" indent="1"/>
    </xf>
    <xf numFmtId="3" fontId="9" fillId="2" borderId="1" xfId="0" applyNumberFormat="1" applyFont="1" applyFill="1" applyBorder="1" applyAlignment="1">
      <alignment horizontal="right" vertical="center" indent="1"/>
    </xf>
    <xf numFmtId="3" fontId="9" fillId="0" borderId="2" xfId="0" applyNumberFormat="1" applyFont="1" applyFill="1" applyBorder="1" applyAlignment="1">
      <alignment horizontal="right" vertical="center" indent="1"/>
    </xf>
    <xf numFmtId="3" fontId="9" fillId="0" borderId="3" xfId="0" applyNumberFormat="1" applyFont="1" applyFill="1" applyBorder="1" applyAlignment="1" applyProtection="1">
      <alignment horizontal="right" vertical="center" indent="1"/>
    </xf>
    <xf numFmtId="3" fontId="9" fillId="0" borderId="3" xfId="0" applyNumberFormat="1" applyFont="1" applyFill="1" applyBorder="1" applyAlignment="1">
      <alignment horizontal="right" vertical="center" indent="1"/>
    </xf>
    <xf numFmtId="165" fontId="7" fillId="0" borderId="3" xfId="1" applyNumberFormat="1" applyFont="1" applyFill="1" applyBorder="1" applyAlignment="1">
      <alignment horizontal="right" vertical="center" indent="1"/>
    </xf>
    <xf numFmtId="4" fontId="9" fillId="0" borderId="3" xfId="0" applyNumberFormat="1" applyFont="1" applyFill="1" applyBorder="1" applyAlignment="1">
      <alignment horizontal="right" vertical="center" indent="1"/>
    </xf>
    <xf numFmtId="165" fontId="7" fillId="0" borderId="3" xfId="1" applyNumberFormat="1" applyFont="1" applyFill="1" applyBorder="1" applyAlignment="1" applyProtection="1">
      <alignment horizontal="right" vertical="center" indent="1"/>
    </xf>
    <xf numFmtId="3" fontId="9" fillId="0" borderId="4" xfId="0" applyNumberFormat="1" applyFont="1" applyFill="1" applyBorder="1" applyAlignment="1">
      <alignment horizontal="right" vertical="center" indent="1"/>
    </xf>
    <xf numFmtId="3" fontId="0" fillId="0" borderId="7" xfId="0" applyNumberFormat="1" applyFont="1" applyFill="1" applyBorder="1" applyAlignment="1">
      <alignment horizontal="right" vertical="center" indent="1"/>
    </xf>
    <xf numFmtId="3" fontId="0" fillId="0" borderId="8" xfId="0" applyNumberFormat="1" applyFont="1" applyFill="1" applyBorder="1" applyAlignment="1" applyProtection="1">
      <alignment horizontal="right" vertical="center" indent="1"/>
    </xf>
    <xf numFmtId="3" fontId="0" fillId="0" borderId="8" xfId="0" applyNumberFormat="1" applyFont="1" applyFill="1" applyBorder="1" applyAlignment="1">
      <alignment horizontal="right" vertical="center" indent="1"/>
    </xf>
    <xf numFmtId="165" fontId="4" fillId="0" borderId="8" xfId="1" applyNumberFormat="1" applyFont="1" applyFill="1" applyBorder="1" applyAlignment="1">
      <alignment horizontal="right" vertical="center" indent="1"/>
    </xf>
    <xf numFmtId="4" fontId="0" fillId="0" borderId="8" xfId="0" applyNumberFormat="1" applyFont="1" applyFill="1" applyBorder="1" applyAlignment="1">
      <alignment horizontal="right" vertical="center" indent="1"/>
    </xf>
    <xf numFmtId="165" fontId="4" fillId="0" borderId="8" xfId="1" applyNumberFormat="1" applyFont="1" applyFill="1" applyBorder="1" applyAlignment="1" applyProtection="1">
      <alignment horizontal="right" vertical="center" indent="1"/>
    </xf>
    <xf numFmtId="3" fontId="0" fillId="0" borderId="9" xfId="0" applyNumberFormat="1" applyFont="1" applyFill="1" applyBorder="1" applyAlignment="1">
      <alignment horizontal="right" vertical="center" indent="1"/>
    </xf>
    <xf numFmtId="167" fontId="0" fillId="0" borderId="1" xfId="0" applyNumberFormat="1" applyFont="1" applyFill="1" applyBorder="1" applyAlignment="1" applyProtection="1">
      <alignment horizontal="right" vertical="center" indent="1"/>
    </xf>
    <xf numFmtId="167" fontId="0" fillId="0" borderId="1" xfId="0" applyNumberFormat="1" applyFont="1" applyFill="1" applyBorder="1" applyAlignment="1">
      <alignment horizontal="right" vertical="center" indent="1"/>
    </xf>
    <xf numFmtId="164" fontId="0" fillId="0" borderId="0" xfId="0" applyNumberFormat="1" applyAlignment="1" applyProtection="1">
      <alignment vertical="top"/>
    </xf>
    <xf numFmtId="167" fontId="9" fillId="0" borderId="14" xfId="0" applyNumberFormat="1" applyFont="1" applyFill="1" applyBorder="1" applyAlignment="1">
      <alignment horizontal="right" vertical="center" indent="1"/>
    </xf>
    <xf numFmtId="167" fontId="9" fillId="0" borderId="14" xfId="0" applyNumberFormat="1" applyFont="1" applyBorder="1" applyAlignment="1">
      <alignment horizontal="right" vertical="center" indent="1"/>
    </xf>
    <xf numFmtId="165" fontId="4" fillId="0" borderId="14" xfId="1" applyNumberFormat="1" applyFont="1" applyFill="1" applyBorder="1" applyAlignment="1">
      <alignment horizontal="right" vertical="center" indent="1"/>
    </xf>
    <xf numFmtId="3" fontId="9" fillId="0" borderId="2" xfId="0" applyNumberFormat="1" applyFont="1" applyFill="1" applyBorder="1" applyAlignment="1" applyProtection="1">
      <alignment horizontal="right" vertical="center" indent="1"/>
    </xf>
    <xf numFmtId="0" fontId="0" fillId="0" borderId="4" xfId="0" applyFont="1" applyBorder="1" applyAlignment="1">
      <alignment vertical="center"/>
    </xf>
    <xf numFmtId="3" fontId="0" fillId="0" borderId="7" xfId="0" applyNumberFormat="1" applyFont="1" applyFill="1" applyBorder="1" applyAlignment="1" applyProtection="1">
      <alignment horizontal="right" vertical="center" indent="1"/>
    </xf>
    <xf numFmtId="0" fontId="0" fillId="0" borderId="9" xfId="0" applyFont="1" applyFill="1" applyBorder="1" applyAlignment="1">
      <alignment vertical="center"/>
    </xf>
    <xf numFmtId="165" fontId="0" fillId="0" borderId="8" xfId="1" applyNumberFormat="1" applyFont="1" applyBorder="1" applyAlignment="1" applyProtection="1">
      <alignment vertical="top"/>
    </xf>
    <xf numFmtId="165" fontId="1" fillId="0" borderId="8" xfId="1" applyNumberFormat="1" applyFont="1" applyFill="1" applyBorder="1" applyAlignment="1" applyProtection="1">
      <alignment horizontal="center" vertical="top"/>
      <protection locked="0"/>
    </xf>
    <xf numFmtId="166" fontId="0" fillId="2" borderId="8" xfId="0" applyNumberFormat="1" applyFill="1" applyBorder="1" applyAlignment="1" applyProtection="1">
      <alignment horizontal="center" vertical="top"/>
      <protection locked="0"/>
    </xf>
    <xf numFmtId="0" fontId="0" fillId="2" borderId="8" xfId="0" applyFill="1" applyBorder="1" applyAlignment="1" applyProtection="1">
      <alignment horizontal="left" vertical="top" indent="1"/>
      <protection locked="0"/>
    </xf>
    <xf numFmtId="0" fontId="0" fillId="0" borderId="0" xfId="0" applyAlignment="1">
      <alignment horizontal="left" vertical="top" indent="1"/>
    </xf>
    <xf numFmtId="0" fontId="0" fillId="0" borderId="8" xfId="0" applyFill="1" applyBorder="1" applyAlignment="1" applyProtection="1">
      <alignment horizontal="left" vertical="top"/>
      <protection locked="0"/>
    </xf>
    <xf numFmtId="165" fontId="1" fillId="2" borderId="0" xfId="1" applyNumberFormat="1" applyFont="1" applyFill="1" applyBorder="1" applyAlignment="1" applyProtection="1">
      <alignment horizontal="center" vertical="top"/>
      <protection locked="0"/>
    </xf>
    <xf numFmtId="165" fontId="0" fillId="0" borderId="0" xfId="1" applyNumberFormat="1" applyFont="1" applyFill="1" applyBorder="1" applyAlignment="1" applyProtection="1">
      <alignment horizontal="left" indent="1"/>
    </xf>
    <xf numFmtId="0" fontId="0" fillId="0" borderId="0" xfId="0" applyFill="1" applyBorder="1" applyAlignment="1" applyProtection="1">
      <alignment horizontal="center" vertical="top"/>
      <protection locked="0"/>
    </xf>
    <xf numFmtId="166" fontId="0" fillId="0" borderId="0" xfId="0" applyNumberFormat="1" applyBorder="1" applyAlignment="1" applyProtection="1">
      <alignment horizontal="center"/>
    </xf>
    <xf numFmtId="166" fontId="0" fillId="0" borderId="0" xfId="0" applyNumberFormat="1" applyFill="1" applyBorder="1" applyAlignment="1" applyProtection="1">
      <alignment horizontal="center"/>
    </xf>
    <xf numFmtId="166" fontId="0" fillId="2" borderId="8" xfId="0" applyNumberFormat="1" applyFill="1" applyBorder="1" applyAlignment="1" applyProtection="1">
      <alignment horizontal="center"/>
      <protection locked="0"/>
    </xf>
    <xf numFmtId="0" fontId="0" fillId="0" borderId="8" xfId="0" applyFill="1" applyBorder="1" applyAlignment="1" applyProtection="1">
      <alignment horizontal="center"/>
    </xf>
    <xf numFmtId="1" fontId="0" fillId="0" borderId="8" xfId="0" applyNumberFormat="1" applyBorder="1" applyAlignment="1" applyProtection="1">
      <alignment horizontal="center"/>
    </xf>
    <xf numFmtId="1" fontId="0" fillId="0" borderId="8" xfId="0" applyNumberFormat="1" applyFill="1" applyBorder="1" applyAlignment="1" applyProtection="1">
      <alignment horizontal="center"/>
    </xf>
    <xf numFmtId="0" fontId="0" fillId="2" borderId="8" xfId="0" applyFill="1" applyBorder="1" applyAlignment="1" applyProtection="1">
      <alignment horizontal="left" indent="1"/>
      <protection locked="0"/>
    </xf>
    <xf numFmtId="0" fontId="0" fillId="0" borderId="8" xfId="0" applyFill="1" applyBorder="1" applyAlignment="1" applyProtection="1">
      <alignment horizontal="left" indent="1"/>
    </xf>
    <xf numFmtId="0" fontId="2" fillId="0" borderId="0" xfId="0" applyFo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609599</xdr:colOff>
      <xdr:row>3</xdr:row>
      <xdr:rowOff>0</xdr:rowOff>
    </xdr:from>
    <xdr:to>
      <xdr:col>2</xdr:col>
      <xdr:colOff>650874</xdr:colOff>
      <xdr:row>4</xdr:row>
      <xdr:rowOff>0</xdr:rowOff>
    </xdr:to>
    <xdr:pic>
      <xdr:nvPicPr>
        <xdr:cNvPr id="2" name="Picture 1" descr="Blub0X.jpg"/>
        <xdr:cNvPicPr>
          <a:picLocks noChangeAspect="1"/>
        </xdr:cNvPicPr>
      </xdr:nvPicPr>
      <xdr:blipFill>
        <a:blip xmlns:r="http://schemas.openxmlformats.org/officeDocument/2006/relationships" r:embed="rId1" cstate="print"/>
        <a:stretch>
          <a:fillRect/>
        </a:stretch>
      </xdr:blipFill>
      <xdr:spPr>
        <a:xfrm>
          <a:off x="609599" y="548640"/>
          <a:ext cx="955675" cy="266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rick\Dropbox%20(Operations)\Operations\BB%20Clients%20-%20Resellers%20Active\PRO%20-%20Prosper%20ESS\CJP\03%20BB%20Quotes%20to%20Prosper\16-09-16%20CJP%20Security%20Scope%20-%20Base%20Bid%20and%20Options%20PdC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Proposal &amp; Options"/>
      <sheetName val="Scope"/>
      <sheetName val="Sheet1"/>
    </sheetNames>
    <sheetDataSet>
      <sheetData sheetId="0"/>
      <sheetData sheetId="1"/>
      <sheetData sheetId="2">
        <row r="5">
          <cell r="B5">
            <v>1</v>
          </cell>
        </row>
        <row r="6">
          <cell r="B6">
            <v>2</v>
          </cell>
        </row>
        <row r="7">
          <cell r="B7">
            <v>3</v>
          </cell>
        </row>
        <row r="8">
          <cell r="B8">
            <v>4</v>
          </cell>
        </row>
        <row r="9">
          <cell r="B9">
            <v>5</v>
          </cell>
        </row>
        <row r="10">
          <cell r="B10">
            <v>6</v>
          </cell>
        </row>
        <row r="11">
          <cell r="B11">
            <v>7</v>
          </cell>
        </row>
        <row r="12">
          <cell r="B12">
            <v>8</v>
          </cell>
        </row>
        <row r="13">
          <cell r="B13">
            <v>9</v>
          </cell>
        </row>
        <row r="14">
          <cell r="B14">
            <v>10</v>
          </cell>
        </row>
        <row r="15">
          <cell r="B15">
            <v>11</v>
          </cell>
        </row>
        <row r="16">
          <cell r="B16">
            <v>12</v>
          </cell>
        </row>
        <row r="17">
          <cell r="B17">
            <v>13</v>
          </cell>
        </row>
        <row r="18">
          <cell r="B18">
            <v>14</v>
          </cell>
        </row>
        <row r="19">
          <cell r="B19">
            <v>15</v>
          </cell>
        </row>
        <row r="20">
          <cell r="B20">
            <v>16</v>
          </cell>
        </row>
        <row r="21">
          <cell r="B21">
            <v>17</v>
          </cell>
        </row>
        <row r="22">
          <cell r="B22">
            <v>18</v>
          </cell>
        </row>
        <row r="23">
          <cell r="B23">
            <v>19</v>
          </cell>
        </row>
        <row r="24">
          <cell r="B24">
            <v>20</v>
          </cell>
        </row>
        <row r="25">
          <cell r="B25">
            <v>21</v>
          </cell>
        </row>
        <row r="26">
          <cell r="B26">
            <v>22</v>
          </cell>
        </row>
        <row r="27">
          <cell r="B27">
            <v>23</v>
          </cell>
        </row>
        <row r="28">
          <cell r="B28">
            <v>24</v>
          </cell>
        </row>
        <row r="29">
          <cell r="B29">
            <v>25</v>
          </cell>
        </row>
        <row r="30">
          <cell r="B30">
            <v>26</v>
          </cell>
        </row>
        <row r="31">
          <cell r="B31">
            <v>27</v>
          </cell>
        </row>
        <row r="32">
          <cell r="B32">
            <v>28</v>
          </cell>
        </row>
        <row r="33">
          <cell r="B33">
            <v>29</v>
          </cell>
        </row>
        <row r="34">
          <cell r="B34">
            <v>30</v>
          </cell>
        </row>
        <row r="35">
          <cell r="B35">
            <v>31</v>
          </cell>
        </row>
        <row r="36">
          <cell r="B36">
            <v>32</v>
          </cell>
        </row>
        <row r="37">
          <cell r="B37">
            <v>33</v>
          </cell>
        </row>
        <row r="38">
          <cell r="B38">
            <v>34</v>
          </cell>
        </row>
        <row r="39">
          <cell r="B39">
            <v>35</v>
          </cell>
        </row>
        <row r="40">
          <cell r="B40">
            <v>36</v>
          </cell>
        </row>
        <row r="41">
          <cell r="B41">
            <v>37</v>
          </cell>
        </row>
        <row r="42">
          <cell r="B42">
            <v>38</v>
          </cell>
        </row>
        <row r="43">
          <cell r="B43">
            <v>39</v>
          </cell>
        </row>
        <row r="45">
          <cell r="B45">
            <v>41</v>
          </cell>
          <cell r="C45" t="str">
            <v>TOTAL  WORK</v>
          </cell>
        </row>
        <row r="46">
          <cell r="B46">
            <v>42</v>
          </cell>
        </row>
        <row r="47">
          <cell r="B47">
            <v>43</v>
          </cell>
          <cell r="C47" t="str">
            <v>GRAND TOTAL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9"/>
  <sheetViews>
    <sheetView showGridLines="0" showZeros="0" workbookViewId="0">
      <selection activeCell="B29" sqref="B29"/>
    </sheetView>
    <sheetView showGridLines="0" showZeros="0" tabSelected="1" workbookViewId="1">
      <selection activeCell="J11" sqref="J11"/>
    </sheetView>
    <sheetView workbookViewId="2"/>
  </sheetViews>
  <sheetFormatPr defaultRowHeight="14.5" x14ac:dyDescent="0.35"/>
  <cols>
    <col min="2" max="2" width="4.453125" customWidth="1"/>
    <col min="3" max="3" width="13" customWidth="1"/>
  </cols>
  <sheetData>
    <row r="2" spans="2:4" x14ac:dyDescent="0.35">
      <c r="B2" s="224" t="s">
        <v>116</v>
      </c>
    </row>
    <row r="4" spans="2:4" ht="21" x14ac:dyDescent="0.5">
      <c r="D4" s="88" t="s">
        <v>89</v>
      </c>
    </row>
    <row r="7" spans="2:4" x14ac:dyDescent="0.35">
      <c r="B7" t="s">
        <v>90</v>
      </c>
    </row>
    <row r="8" spans="2:4" x14ac:dyDescent="0.35">
      <c r="B8" t="s">
        <v>104</v>
      </c>
    </row>
    <row r="9" spans="2:4" x14ac:dyDescent="0.35">
      <c r="B9" t="s">
        <v>91</v>
      </c>
    </row>
    <row r="10" spans="2:4" x14ac:dyDescent="0.35">
      <c r="B10" t="s">
        <v>92</v>
      </c>
    </row>
    <row r="11" spans="2:4" x14ac:dyDescent="0.35">
      <c r="B11" t="s">
        <v>93</v>
      </c>
    </row>
    <row r="12" spans="2:4" x14ac:dyDescent="0.35">
      <c r="B12" t="s">
        <v>101</v>
      </c>
    </row>
    <row r="13" spans="2:4" x14ac:dyDescent="0.35">
      <c r="B13" t="s">
        <v>94</v>
      </c>
    </row>
    <row r="14" spans="2:4" x14ac:dyDescent="0.35">
      <c r="B14" t="s">
        <v>95</v>
      </c>
    </row>
    <row r="15" spans="2:4" x14ac:dyDescent="0.35">
      <c r="B15" t="s">
        <v>96</v>
      </c>
    </row>
    <row r="16" spans="2:4" x14ac:dyDescent="0.35">
      <c r="B16" t="s">
        <v>105</v>
      </c>
    </row>
    <row r="17" spans="2:3" x14ac:dyDescent="0.35">
      <c r="B17" t="s">
        <v>97</v>
      </c>
    </row>
    <row r="19" spans="2:3" x14ac:dyDescent="0.35">
      <c r="B19" t="s">
        <v>98</v>
      </c>
    </row>
    <row r="20" spans="2:3" x14ac:dyDescent="0.35">
      <c r="B20" t="s">
        <v>99</v>
      </c>
    </row>
    <row r="21" spans="2:3" x14ac:dyDescent="0.35">
      <c r="C21" t="s">
        <v>100</v>
      </c>
    </row>
    <row r="22" spans="2:3" x14ac:dyDescent="0.35">
      <c r="C22" t="s">
        <v>106</v>
      </c>
    </row>
    <row r="23" spans="2:3" x14ac:dyDescent="0.35">
      <c r="C23" t="s">
        <v>102</v>
      </c>
    </row>
    <row r="24" spans="2:3" x14ac:dyDescent="0.35">
      <c r="C24" t="s">
        <v>109</v>
      </c>
    </row>
    <row r="25" spans="2:3" x14ac:dyDescent="0.35">
      <c r="C25" t="s">
        <v>103</v>
      </c>
    </row>
    <row r="28" spans="2:3" x14ac:dyDescent="0.35">
      <c r="B28" t="s">
        <v>111</v>
      </c>
    </row>
    <row r="29" spans="2:3" x14ac:dyDescent="0.35">
      <c r="B29" s="94" t="s">
        <v>110</v>
      </c>
    </row>
  </sheetData>
  <sheetProtection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3:K58"/>
  <sheetViews>
    <sheetView showGridLines="0" showZeros="0" workbookViewId="0">
      <selection activeCell="H56" sqref="H56"/>
    </sheetView>
    <sheetView showGridLines="0" showZeros="0" topLeftCell="A34" workbookViewId="1">
      <selection activeCell="B24" sqref="B24"/>
    </sheetView>
    <sheetView workbookViewId="2">
      <selection activeCell="A55" sqref="A55:XFD55"/>
    </sheetView>
  </sheetViews>
  <sheetFormatPr defaultColWidth="8.90625" defaultRowHeight="14.5" x14ac:dyDescent="0.35"/>
  <cols>
    <col min="1" max="1" width="8.90625" style="46"/>
    <col min="2" max="2" width="23.81640625" style="29" customWidth="1"/>
    <col min="3" max="7" width="13.6328125" style="32" customWidth="1"/>
    <col min="8" max="8" width="8.453125" style="41" customWidth="1"/>
    <col min="9" max="9" width="13.6328125" style="32" customWidth="1"/>
    <col min="10" max="10" width="8.453125" style="32" customWidth="1"/>
    <col min="11" max="11" width="13.6328125" style="32" customWidth="1"/>
    <col min="12" max="16384" width="8.90625" style="26"/>
  </cols>
  <sheetData>
    <row r="3" spans="1:11" ht="21" x14ac:dyDescent="0.45">
      <c r="A3" s="44" t="s">
        <v>86</v>
      </c>
      <c r="B3" s="30"/>
      <c r="C3" s="33"/>
      <c r="D3" s="33"/>
      <c r="E3" s="33"/>
      <c r="I3" s="34" t="s">
        <v>45</v>
      </c>
      <c r="J3" s="42"/>
      <c r="K3" s="53">
        <v>5</v>
      </c>
    </row>
    <row r="4" spans="1:11" ht="13.25" customHeight="1" x14ac:dyDescent="0.45">
      <c r="A4" s="83" t="s">
        <v>88</v>
      </c>
      <c r="B4" s="85"/>
      <c r="C4" s="86"/>
      <c r="D4" s="86"/>
      <c r="E4" s="33"/>
      <c r="I4" s="34"/>
      <c r="J4" s="42"/>
      <c r="K4" s="53"/>
    </row>
    <row r="5" spans="1:11" ht="12.65" customHeight="1" x14ac:dyDescent="0.3">
      <c r="A5" s="103" t="s">
        <v>87</v>
      </c>
      <c r="B5" s="103"/>
      <c r="C5" s="103"/>
      <c r="D5" s="103"/>
      <c r="E5" s="33"/>
      <c r="I5" s="34" t="s">
        <v>69</v>
      </c>
      <c r="J5" s="42"/>
      <c r="K5" s="62"/>
    </row>
    <row r="6" spans="1:11" x14ac:dyDescent="0.3">
      <c r="A6" s="51" t="s">
        <v>81</v>
      </c>
      <c r="B6" s="52"/>
      <c r="C6" s="33"/>
      <c r="D6" s="33"/>
      <c r="E6" s="33"/>
      <c r="I6" s="35" t="s">
        <v>70</v>
      </c>
      <c r="J6" s="42"/>
      <c r="K6" s="62"/>
    </row>
    <row r="7" spans="1:11" x14ac:dyDescent="0.3">
      <c r="A7" s="51" t="s">
        <v>72</v>
      </c>
      <c r="B7" s="52"/>
      <c r="C7" s="33"/>
      <c r="D7" s="33"/>
      <c r="E7" s="33"/>
      <c r="I7" s="36" t="s">
        <v>58</v>
      </c>
      <c r="J7" s="42"/>
      <c r="K7" s="89" t="str">
        <f>IF('Continuation (4)'!K7="","",'Continuation (4)'!K7)</f>
        <v/>
      </c>
    </row>
    <row r="8" spans="1:11" x14ac:dyDescent="0.35">
      <c r="A8" s="47"/>
      <c r="B8" s="30"/>
      <c r="C8" s="33"/>
      <c r="D8" s="33"/>
      <c r="E8" s="33"/>
    </row>
    <row r="9" spans="1:11" s="25" customFormat="1" x14ac:dyDescent="0.35">
      <c r="A9" s="45" t="s">
        <v>61</v>
      </c>
      <c r="B9" s="31" t="s">
        <v>62</v>
      </c>
      <c r="C9" s="37" t="s">
        <v>63</v>
      </c>
      <c r="D9" s="38" t="s">
        <v>64</v>
      </c>
      <c r="E9" s="37" t="s">
        <v>65</v>
      </c>
      <c r="F9" s="39" t="s">
        <v>59</v>
      </c>
      <c r="G9" s="101" t="s">
        <v>66</v>
      </c>
      <c r="H9" s="102"/>
      <c r="I9" s="37" t="s">
        <v>67</v>
      </c>
      <c r="J9" s="37" t="s">
        <v>68</v>
      </c>
      <c r="K9" s="37" t="s">
        <v>85</v>
      </c>
    </row>
    <row r="10" spans="1:11" ht="14.4" customHeight="1" x14ac:dyDescent="0.35">
      <c r="A10" s="108" t="s">
        <v>73</v>
      </c>
      <c r="B10" s="109" t="s">
        <v>74</v>
      </c>
      <c r="C10" s="110" t="s">
        <v>75</v>
      </c>
      <c r="D10" s="106" t="s">
        <v>71</v>
      </c>
      <c r="E10" s="107"/>
      <c r="F10" s="112" t="s">
        <v>78</v>
      </c>
      <c r="G10" s="112" t="s">
        <v>79</v>
      </c>
      <c r="H10" s="113" t="s">
        <v>82</v>
      </c>
      <c r="I10" s="114" t="s">
        <v>83</v>
      </c>
      <c r="J10" s="104" t="s">
        <v>60</v>
      </c>
      <c r="K10" s="104"/>
    </row>
    <row r="11" spans="1:11" s="28" customFormat="1" ht="38.4" customHeight="1" x14ac:dyDescent="0.35">
      <c r="A11" s="154"/>
      <c r="B11" s="109"/>
      <c r="C11" s="111"/>
      <c r="D11" s="40" t="s">
        <v>77</v>
      </c>
      <c r="E11" s="40" t="s">
        <v>76</v>
      </c>
      <c r="F11" s="112"/>
      <c r="G11" s="112"/>
      <c r="H11" s="113"/>
      <c r="I11" s="115"/>
      <c r="J11" s="92" t="s">
        <v>38</v>
      </c>
      <c r="K11" s="91" t="s">
        <v>60</v>
      </c>
    </row>
    <row r="12" spans="1:11" x14ac:dyDescent="0.35">
      <c r="A12" s="98">
        <f>IF('Continuation (4)'!A12="","",'Continuation (4)'!A12)</f>
        <v>1</v>
      </c>
      <c r="B12" s="99" t="str">
        <f>IF('Continuation (4)'!B12="","",'Continuation (4)'!B12)</f>
        <v/>
      </c>
      <c r="C12" s="174">
        <f>'Continuation (4)'!C12</f>
        <v>0</v>
      </c>
      <c r="D12" s="200">
        <f>'Continuation (4)'!D12+'Continuation (4)'!E12</f>
        <v>0</v>
      </c>
      <c r="E12" s="174"/>
      <c r="F12" s="174">
        <f>'Continuation (4)'!F12</f>
        <v>0</v>
      </c>
      <c r="G12" s="200">
        <f>SUM(D12:F12)</f>
        <v>0</v>
      </c>
      <c r="H12" s="175">
        <f>IF(C12=0,0,G12/C12)</f>
        <v>0</v>
      </c>
      <c r="I12" s="200">
        <f>C12-G12</f>
        <v>0</v>
      </c>
      <c r="J12" s="176" t="str">
        <f>IF(G12=0,"",K12/G12)</f>
        <v/>
      </c>
      <c r="K12" s="201">
        <f>'First Cover'!$D$27*SUM('First Continuation'!D12:E12)+'First Cover'!$D$30*'First Continuation'!F12</f>
        <v>0</v>
      </c>
    </row>
    <row r="13" spans="1:11" x14ac:dyDescent="0.35">
      <c r="A13" s="98">
        <f>IF('Continuation (4)'!A13="","",'Continuation (4)'!A13)</f>
        <v>2</v>
      </c>
      <c r="B13" s="99" t="str">
        <f>IF('Continuation (4)'!B13="","",'Continuation (4)'!B13)</f>
        <v/>
      </c>
      <c r="C13" s="174">
        <f>'Continuation (4)'!C13</f>
        <v>0</v>
      </c>
      <c r="D13" s="200">
        <f>'Continuation (4)'!D13+'Continuation (4)'!E13</f>
        <v>0</v>
      </c>
      <c r="E13" s="174"/>
      <c r="F13" s="174">
        <f>'Continuation (4)'!F13</f>
        <v>0</v>
      </c>
      <c r="G13" s="200">
        <f t="shared" ref="G13:G52" si="0">SUM(D13:F13)</f>
        <v>0</v>
      </c>
      <c r="H13" s="175">
        <f t="shared" ref="H13:H52" si="1">IF(C13=0,0,G13/C13)</f>
        <v>0</v>
      </c>
      <c r="I13" s="200">
        <f t="shared" ref="I13:I52" si="2">C13-G13</f>
        <v>0</v>
      </c>
      <c r="J13" s="176" t="str">
        <f t="shared" ref="J13:J52" si="3">IF(G13=0,"",K13/G13)</f>
        <v/>
      </c>
      <c r="K13" s="201">
        <f>'First Cover'!$D$27*SUM('First Continuation'!D13:E13)+'First Cover'!$D$30*'First Continuation'!F13</f>
        <v>0</v>
      </c>
    </row>
    <row r="14" spans="1:11" x14ac:dyDescent="0.35">
      <c r="A14" s="98">
        <f>IF('Continuation (4)'!A14="","",'Continuation (4)'!A14)</f>
        <v>3</v>
      </c>
      <c r="B14" s="99" t="str">
        <f>IF('Continuation (4)'!B14="","",'Continuation (4)'!B14)</f>
        <v/>
      </c>
      <c r="C14" s="174">
        <f>'Continuation (4)'!C14</f>
        <v>0</v>
      </c>
      <c r="D14" s="200">
        <f>'Continuation (4)'!D14+'Continuation (4)'!E14</f>
        <v>0</v>
      </c>
      <c r="E14" s="174"/>
      <c r="F14" s="174">
        <f>'Continuation (4)'!F14</f>
        <v>0</v>
      </c>
      <c r="G14" s="200">
        <f t="shared" si="0"/>
        <v>0</v>
      </c>
      <c r="H14" s="175">
        <f t="shared" si="1"/>
        <v>0</v>
      </c>
      <c r="I14" s="200">
        <f t="shared" si="2"/>
        <v>0</v>
      </c>
      <c r="J14" s="176" t="str">
        <f t="shared" si="3"/>
        <v/>
      </c>
      <c r="K14" s="201">
        <f>'First Cover'!$D$27*SUM('First Continuation'!D14:E14)+'First Cover'!$D$30*'First Continuation'!F14</f>
        <v>0</v>
      </c>
    </row>
    <row r="15" spans="1:11" x14ac:dyDescent="0.35">
      <c r="A15" s="98">
        <f>IF('Continuation (4)'!A15="","",'Continuation (4)'!A15)</f>
        <v>4</v>
      </c>
      <c r="B15" s="99" t="str">
        <f>IF('Continuation (4)'!B15="","",'Continuation (4)'!B15)</f>
        <v/>
      </c>
      <c r="C15" s="174">
        <f>'Continuation (4)'!C15</f>
        <v>0</v>
      </c>
      <c r="D15" s="200">
        <f>'Continuation (4)'!D15+'Continuation (4)'!E15</f>
        <v>0</v>
      </c>
      <c r="E15" s="174"/>
      <c r="F15" s="174">
        <f>'Continuation (4)'!F15</f>
        <v>0</v>
      </c>
      <c r="G15" s="200">
        <f t="shared" si="0"/>
        <v>0</v>
      </c>
      <c r="H15" s="175">
        <f t="shared" si="1"/>
        <v>0</v>
      </c>
      <c r="I15" s="200">
        <f t="shared" si="2"/>
        <v>0</v>
      </c>
      <c r="J15" s="176" t="str">
        <f t="shared" si="3"/>
        <v/>
      </c>
      <c r="K15" s="201">
        <f>'First Cover'!$D$27*SUM('First Continuation'!D15:E15)+'First Cover'!$D$30*'First Continuation'!F15</f>
        <v>0</v>
      </c>
    </row>
    <row r="16" spans="1:11" x14ac:dyDescent="0.35">
      <c r="A16" s="98">
        <f>IF('Continuation (4)'!A16="","",'Continuation (4)'!A16)</f>
        <v>5</v>
      </c>
      <c r="B16" s="99" t="str">
        <f>IF('Continuation (4)'!B16="","",'Continuation (4)'!B16)</f>
        <v/>
      </c>
      <c r="C16" s="174">
        <f>'Continuation (4)'!C16</f>
        <v>0</v>
      </c>
      <c r="D16" s="200">
        <f>'Continuation (4)'!D16+'Continuation (4)'!E16</f>
        <v>0</v>
      </c>
      <c r="E16" s="174"/>
      <c r="F16" s="174">
        <f>'Continuation (4)'!F16</f>
        <v>0</v>
      </c>
      <c r="G16" s="200">
        <f t="shared" si="0"/>
        <v>0</v>
      </c>
      <c r="H16" s="175">
        <f t="shared" si="1"/>
        <v>0</v>
      </c>
      <c r="I16" s="200">
        <f t="shared" si="2"/>
        <v>0</v>
      </c>
      <c r="J16" s="176" t="str">
        <f t="shared" si="3"/>
        <v/>
      </c>
      <c r="K16" s="201">
        <f>'First Cover'!$D$27*SUM('First Continuation'!D16:E16)+'First Cover'!$D$30*'First Continuation'!F16</f>
        <v>0</v>
      </c>
    </row>
    <row r="17" spans="1:11" x14ac:dyDescent="0.35">
      <c r="A17" s="98">
        <f>IF('Continuation (4)'!A17="","",'Continuation (4)'!A17)</f>
        <v>6</v>
      </c>
      <c r="B17" s="99" t="str">
        <f>IF('Continuation (4)'!B17="","",'Continuation (4)'!B17)</f>
        <v/>
      </c>
      <c r="C17" s="174">
        <f>'Continuation (4)'!C17</f>
        <v>0</v>
      </c>
      <c r="D17" s="200">
        <f>'Continuation (4)'!D17+'Continuation (4)'!E17</f>
        <v>0</v>
      </c>
      <c r="E17" s="174"/>
      <c r="F17" s="174">
        <f>'Continuation (4)'!F17</f>
        <v>0</v>
      </c>
      <c r="G17" s="200">
        <f t="shared" si="0"/>
        <v>0</v>
      </c>
      <c r="H17" s="175">
        <f t="shared" si="1"/>
        <v>0</v>
      </c>
      <c r="I17" s="200">
        <f t="shared" si="2"/>
        <v>0</v>
      </c>
      <c r="J17" s="176" t="str">
        <f t="shared" si="3"/>
        <v/>
      </c>
      <c r="K17" s="201">
        <f>'First Cover'!$D$27*SUM('First Continuation'!D17:E17)+'First Cover'!$D$30*'First Continuation'!F17</f>
        <v>0</v>
      </c>
    </row>
    <row r="18" spans="1:11" x14ac:dyDescent="0.35">
      <c r="A18" s="98">
        <f>IF('Continuation (4)'!A18="","",'Continuation (4)'!A18)</f>
        <v>7</v>
      </c>
      <c r="B18" s="99" t="str">
        <f>IF('Continuation (4)'!B18="","",'Continuation (4)'!B18)</f>
        <v/>
      </c>
      <c r="C18" s="174">
        <f>'Continuation (4)'!C18</f>
        <v>0</v>
      </c>
      <c r="D18" s="200">
        <f>'Continuation (4)'!D18+'Continuation (4)'!E18</f>
        <v>0</v>
      </c>
      <c r="E18" s="174"/>
      <c r="F18" s="174">
        <f>'Continuation (4)'!F18</f>
        <v>0</v>
      </c>
      <c r="G18" s="200">
        <f t="shared" si="0"/>
        <v>0</v>
      </c>
      <c r="H18" s="175">
        <f t="shared" si="1"/>
        <v>0</v>
      </c>
      <c r="I18" s="200">
        <f t="shared" si="2"/>
        <v>0</v>
      </c>
      <c r="J18" s="176" t="str">
        <f t="shared" si="3"/>
        <v/>
      </c>
      <c r="K18" s="201">
        <f>'First Cover'!$D$27*SUM('First Continuation'!D18:E18)+'First Cover'!$D$30*'First Continuation'!F18</f>
        <v>0</v>
      </c>
    </row>
    <row r="19" spans="1:11" x14ac:dyDescent="0.35">
      <c r="A19" s="98">
        <f>IF('Continuation (4)'!A19="","",'Continuation (4)'!A19)</f>
        <v>8</v>
      </c>
      <c r="B19" s="99" t="str">
        <f>IF('Continuation (4)'!B19="","",'Continuation (4)'!B19)</f>
        <v/>
      </c>
      <c r="C19" s="174">
        <f>'Continuation (4)'!C19</f>
        <v>0</v>
      </c>
      <c r="D19" s="200">
        <f>'Continuation (4)'!D19+'Continuation (4)'!E19</f>
        <v>0</v>
      </c>
      <c r="E19" s="174"/>
      <c r="F19" s="174">
        <f>'Continuation (4)'!F19</f>
        <v>0</v>
      </c>
      <c r="G19" s="200">
        <f t="shared" si="0"/>
        <v>0</v>
      </c>
      <c r="H19" s="175">
        <f t="shared" si="1"/>
        <v>0</v>
      </c>
      <c r="I19" s="200">
        <f t="shared" si="2"/>
        <v>0</v>
      </c>
      <c r="J19" s="176" t="str">
        <f t="shared" si="3"/>
        <v/>
      </c>
      <c r="K19" s="201">
        <f>'First Cover'!$D$27*SUM('First Continuation'!D19:E19)+'First Cover'!$D$30*'First Continuation'!F19</f>
        <v>0</v>
      </c>
    </row>
    <row r="20" spans="1:11" x14ac:dyDescent="0.35">
      <c r="A20" s="98">
        <f>IF('Continuation (4)'!A20="","",'Continuation (4)'!A20)</f>
        <v>9</v>
      </c>
      <c r="B20" s="99" t="str">
        <f>IF('Continuation (4)'!B20="","",'Continuation (4)'!B20)</f>
        <v/>
      </c>
      <c r="C20" s="174">
        <f>'Continuation (4)'!C20</f>
        <v>0</v>
      </c>
      <c r="D20" s="200">
        <f>'Continuation (4)'!D20+'Continuation (4)'!E20</f>
        <v>0</v>
      </c>
      <c r="E20" s="174"/>
      <c r="F20" s="174">
        <f>'Continuation (4)'!F20</f>
        <v>0</v>
      </c>
      <c r="G20" s="200">
        <f t="shared" si="0"/>
        <v>0</v>
      </c>
      <c r="H20" s="175">
        <f t="shared" si="1"/>
        <v>0</v>
      </c>
      <c r="I20" s="200">
        <f t="shared" si="2"/>
        <v>0</v>
      </c>
      <c r="J20" s="176" t="str">
        <f t="shared" si="3"/>
        <v/>
      </c>
      <c r="K20" s="201">
        <f>'First Cover'!$D$27*SUM('First Continuation'!D20:E20)+'First Cover'!$D$30*'First Continuation'!F20</f>
        <v>0</v>
      </c>
    </row>
    <row r="21" spans="1:11" x14ac:dyDescent="0.35">
      <c r="A21" s="98">
        <f>IF('Continuation (4)'!A21="","",'Continuation (4)'!A21)</f>
        <v>10</v>
      </c>
      <c r="B21" s="99" t="str">
        <f>IF('Continuation (4)'!B21="","",'Continuation (4)'!B21)</f>
        <v/>
      </c>
      <c r="C21" s="174">
        <f>'Continuation (4)'!C21</f>
        <v>0</v>
      </c>
      <c r="D21" s="200">
        <f>'Continuation (4)'!D21+'Continuation (4)'!E21</f>
        <v>0</v>
      </c>
      <c r="E21" s="174"/>
      <c r="F21" s="174">
        <f>'Continuation (4)'!F21</f>
        <v>0</v>
      </c>
      <c r="G21" s="200">
        <f t="shared" si="0"/>
        <v>0</v>
      </c>
      <c r="H21" s="175">
        <f t="shared" si="1"/>
        <v>0</v>
      </c>
      <c r="I21" s="200">
        <f t="shared" si="2"/>
        <v>0</v>
      </c>
      <c r="J21" s="176" t="str">
        <f t="shared" si="3"/>
        <v/>
      </c>
      <c r="K21" s="201">
        <f>'First Cover'!$D$27*SUM('First Continuation'!D21:E21)+'First Cover'!$D$30*'First Continuation'!F21</f>
        <v>0</v>
      </c>
    </row>
    <row r="22" spans="1:11" x14ac:dyDescent="0.35">
      <c r="A22" s="98">
        <f>IF('Continuation (4)'!A22="","",'Continuation (4)'!A22)</f>
        <v>11</v>
      </c>
      <c r="B22" s="99" t="str">
        <f>IF('Continuation (4)'!B22="","",'Continuation (4)'!B22)</f>
        <v/>
      </c>
      <c r="C22" s="174">
        <f>'Continuation (4)'!C22</f>
        <v>0</v>
      </c>
      <c r="D22" s="200">
        <f>'Continuation (4)'!D22+'Continuation (4)'!E22</f>
        <v>0</v>
      </c>
      <c r="E22" s="174"/>
      <c r="F22" s="174">
        <f>'Continuation (4)'!F22</f>
        <v>0</v>
      </c>
      <c r="G22" s="200">
        <f t="shared" si="0"/>
        <v>0</v>
      </c>
      <c r="H22" s="175">
        <f t="shared" si="1"/>
        <v>0</v>
      </c>
      <c r="I22" s="200">
        <f t="shared" si="2"/>
        <v>0</v>
      </c>
      <c r="J22" s="176" t="str">
        <f t="shared" si="3"/>
        <v/>
      </c>
      <c r="K22" s="201">
        <f>'First Cover'!$D$27*SUM('First Continuation'!D22:E22)+'First Cover'!$D$30*'First Continuation'!F22</f>
        <v>0</v>
      </c>
    </row>
    <row r="23" spans="1:11" x14ac:dyDescent="0.35">
      <c r="A23" s="98">
        <f>IF('Continuation (4)'!A23="","",'Continuation (4)'!A23)</f>
        <v>12</v>
      </c>
      <c r="B23" s="99" t="str">
        <f>IF('Continuation (4)'!B23="","",'Continuation (4)'!B23)</f>
        <v/>
      </c>
      <c r="C23" s="174">
        <f>'Continuation (4)'!C23</f>
        <v>0</v>
      </c>
      <c r="D23" s="200">
        <f>'Continuation (4)'!D23+'Continuation (4)'!E23</f>
        <v>0</v>
      </c>
      <c r="E23" s="174"/>
      <c r="F23" s="174">
        <f>'Continuation (4)'!F23</f>
        <v>0</v>
      </c>
      <c r="G23" s="200">
        <f t="shared" si="0"/>
        <v>0</v>
      </c>
      <c r="H23" s="175">
        <f t="shared" si="1"/>
        <v>0</v>
      </c>
      <c r="I23" s="200">
        <f t="shared" si="2"/>
        <v>0</v>
      </c>
      <c r="J23" s="176" t="str">
        <f t="shared" si="3"/>
        <v/>
      </c>
      <c r="K23" s="201">
        <f>'First Cover'!$D$27*SUM('First Continuation'!D23:E23)+'First Cover'!$D$30*'First Continuation'!F23</f>
        <v>0</v>
      </c>
    </row>
    <row r="24" spans="1:11" x14ac:dyDescent="0.35">
      <c r="A24" s="98">
        <f>IF('Continuation (4)'!A24="","",'Continuation (4)'!A24)</f>
        <v>13</v>
      </c>
      <c r="B24" s="99" t="str">
        <f>IF('Continuation (4)'!B24="","",'Continuation (4)'!B24)</f>
        <v/>
      </c>
      <c r="C24" s="174">
        <f>'Continuation (4)'!C24</f>
        <v>0</v>
      </c>
      <c r="D24" s="200">
        <f>'Continuation (4)'!D24+'Continuation (4)'!E24</f>
        <v>0</v>
      </c>
      <c r="E24" s="174"/>
      <c r="F24" s="174">
        <f>'Continuation (4)'!F24</f>
        <v>0</v>
      </c>
      <c r="G24" s="200">
        <f t="shared" si="0"/>
        <v>0</v>
      </c>
      <c r="H24" s="175">
        <f t="shared" si="1"/>
        <v>0</v>
      </c>
      <c r="I24" s="200">
        <f t="shared" si="2"/>
        <v>0</v>
      </c>
      <c r="J24" s="176" t="str">
        <f t="shared" si="3"/>
        <v/>
      </c>
      <c r="K24" s="201">
        <f>'First Cover'!$D$27*SUM('First Continuation'!D24:E24)+'First Cover'!$D$30*'First Continuation'!F24</f>
        <v>0</v>
      </c>
    </row>
    <row r="25" spans="1:11" x14ac:dyDescent="0.35">
      <c r="A25" s="98">
        <f>IF('Continuation (4)'!A25="","",'Continuation (4)'!A25)</f>
        <v>14</v>
      </c>
      <c r="B25" s="99" t="str">
        <f>IF('Continuation (4)'!B25="","",'Continuation (4)'!B25)</f>
        <v/>
      </c>
      <c r="C25" s="174">
        <f>'Continuation (4)'!C25</f>
        <v>0</v>
      </c>
      <c r="D25" s="200">
        <f>'Continuation (4)'!D25+'Continuation (4)'!E25</f>
        <v>0</v>
      </c>
      <c r="E25" s="174"/>
      <c r="F25" s="174">
        <f>'Continuation (4)'!F25</f>
        <v>0</v>
      </c>
      <c r="G25" s="200">
        <f t="shared" si="0"/>
        <v>0</v>
      </c>
      <c r="H25" s="175">
        <f t="shared" si="1"/>
        <v>0</v>
      </c>
      <c r="I25" s="200">
        <f t="shared" si="2"/>
        <v>0</v>
      </c>
      <c r="J25" s="176" t="str">
        <f t="shared" si="3"/>
        <v/>
      </c>
      <c r="K25" s="201">
        <f>'First Cover'!$D$27*SUM('First Continuation'!D25:E25)+'First Cover'!$D$30*'First Continuation'!F25</f>
        <v>0</v>
      </c>
    </row>
    <row r="26" spans="1:11" x14ac:dyDescent="0.35">
      <c r="A26" s="98">
        <f>IF('Continuation (4)'!A26="","",'Continuation (4)'!A26)</f>
        <v>15</v>
      </c>
      <c r="B26" s="99" t="str">
        <f>IF('Continuation (4)'!B26="","",'Continuation (4)'!B26)</f>
        <v/>
      </c>
      <c r="C26" s="174">
        <f>'Continuation (4)'!C26</f>
        <v>0</v>
      </c>
      <c r="D26" s="200">
        <f>'Continuation (4)'!D26+'Continuation (4)'!E26</f>
        <v>0</v>
      </c>
      <c r="E26" s="174"/>
      <c r="F26" s="174">
        <f>'Continuation (4)'!F26</f>
        <v>0</v>
      </c>
      <c r="G26" s="200">
        <f t="shared" si="0"/>
        <v>0</v>
      </c>
      <c r="H26" s="175">
        <f t="shared" si="1"/>
        <v>0</v>
      </c>
      <c r="I26" s="200">
        <f t="shared" si="2"/>
        <v>0</v>
      </c>
      <c r="J26" s="176" t="str">
        <f t="shared" si="3"/>
        <v/>
      </c>
      <c r="K26" s="201">
        <f>'First Cover'!$D$27*SUM('First Continuation'!D26:E26)+'First Cover'!$D$30*'First Continuation'!F26</f>
        <v>0</v>
      </c>
    </row>
    <row r="27" spans="1:11" x14ac:dyDescent="0.35">
      <c r="A27" s="98">
        <f>IF('Continuation (4)'!A27="","",'Continuation (4)'!A27)</f>
        <v>16</v>
      </c>
      <c r="B27" s="99" t="str">
        <f>IF('Continuation (4)'!B27="","",'Continuation (4)'!B27)</f>
        <v/>
      </c>
      <c r="C27" s="174">
        <f>'Continuation (4)'!C27</f>
        <v>0</v>
      </c>
      <c r="D27" s="200">
        <f>'Continuation (4)'!D27+'Continuation (4)'!E27</f>
        <v>0</v>
      </c>
      <c r="E27" s="174"/>
      <c r="F27" s="174">
        <f>'Continuation (4)'!F27</f>
        <v>0</v>
      </c>
      <c r="G27" s="200">
        <f t="shared" si="0"/>
        <v>0</v>
      </c>
      <c r="H27" s="175">
        <f t="shared" si="1"/>
        <v>0</v>
      </c>
      <c r="I27" s="200">
        <f t="shared" si="2"/>
        <v>0</v>
      </c>
      <c r="J27" s="176" t="str">
        <f t="shared" si="3"/>
        <v/>
      </c>
      <c r="K27" s="201">
        <f>'First Cover'!$D$27*SUM('First Continuation'!D27:E27)+'First Cover'!$D$30*'First Continuation'!F27</f>
        <v>0</v>
      </c>
    </row>
    <row r="28" spans="1:11" x14ac:dyDescent="0.35">
      <c r="A28" s="98">
        <f>IF('Continuation (4)'!A28="","",'Continuation (4)'!A28)</f>
        <v>17</v>
      </c>
      <c r="B28" s="99" t="str">
        <f>IF('Continuation (4)'!B28="","",'Continuation (4)'!B28)</f>
        <v/>
      </c>
      <c r="C28" s="174">
        <f>'Continuation (4)'!C28</f>
        <v>0</v>
      </c>
      <c r="D28" s="200">
        <f>'Continuation (4)'!D28+'Continuation (4)'!E28</f>
        <v>0</v>
      </c>
      <c r="E28" s="174"/>
      <c r="F28" s="174">
        <f>'Continuation (4)'!F28</f>
        <v>0</v>
      </c>
      <c r="G28" s="200">
        <f t="shared" si="0"/>
        <v>0</v>
      </c>
      <c r="H28" s="175">
        <f t="shared" si="1"/>
        <v>0</v>
      </c>
      <c r="I28" s="200">
        <f t="shared" si="2"/>
        <v>0</v>
      </c>
      <c r="J28" s="176" t="str">
        <f t="shared" si="3"/>
        <v/>
      </c>
      <c r="K28" s="201">
        <f>'First Cover'!$D$27*SUM('First Continuation'!D28:E28)+'First Cover'!$D$30*'First Continuation'!F28</f>
        <v>0</v>
      </c>
    </row>
    <row r="29" spans="1:11" x14ac:dyDescent="0.35">
      <c r="A29" s="98">
        <f>IF('Continuation (4)'!A29="","",'Continuation (4)'!A29)</f>
        <v>18</v>
      </c>
      <c r="B29" s="99" t="str">
        <f>IF('Continuation (4)'!B29="","",'Continuation (4)'!B29)</f>
        <v/>
      </c>
      <c r="C29" s="174">
        <f>'Continuation (4)'!C29</f>
        <v>0</v>
      </c>
      <c r="D29" s="200">
        <f>'Continuation (4)'!D29+'Continuation (4)'!E29</f>
        <v>0</v>
      </c>
      <c r="E29" s="174"/>
      <c r="F29" s="174">
        <f>'Continuation (4)'!F29</f>
        <v>0</v>
      </c>
      <c r="G29" s="200">
        <f t="shared" si="0"/>
        <v>0</v>
      </c>
      <c r="H29" s="175">
        <f t="shared" si="1"/>
        <v>0</v>
      </c>
      <c r="I29" s="200">
        <f t="shared" si="2"/>
        <v>0</v>
      </c>
      <c r="J29" s="176" t="str">
        <f t="shared" si="3"/>
        <v/>
      </c>
      <c r="K29" s="201">
        <f>'First Cover'!$D$27*SUM('First Continuation'!D29:E29)+'First Cover'!$D$30*'First Continuation'!F29</f>
        <v>0</v>
      </c>
    </row>
    <row r="30" spans="1:11" x14ac:dyDescent="0.35">
      <c r="A30" s="98">
        <f>IF('Continuation (4)'!A30="","",'Continuation (4)'!A30)</f>
        <v>19</v>
      </c>
      <c r="B30" s="99" t="str">
        <f>IF('Continuation (4)'!B30="","",'Continuation (4)'!B30)</f>
        <v/>
      </c>
      <c r="C30" s="174">
        <f>'Continuation (4)'!C30</f>
        <v>0</v>
      </c>
      <c r="D30" s="200">
        <f>'Continuation (4)'!D30+'Continuation (4)'!E30</f>
        <v>0</v>
      </c>
      <c r="E30" s="174"/>
      <c r="F30" s="174">
        <f>'Continuation (4)'!F30</f>
        <v>0</v>
      </c>
      <c r="G30" s="200">
        <f t="shared" si="0"/>
        <v>0</v>
      </c>
      <c r="H30" s="175">
        <f t="shared" si="1"/>
        <v>0</v>
      </c>
      <c r="I30" s="200">
        <f t="shared" si="2"/>
        <v>0</v>
      </c>
      <c r="J30" s="176" t="str">
        <f t="shared" si="3"/>
        <v/>
      </c>
      <c r="K30" s="201">
        <f>'First Cover'!$D$27*SUM('First Continuation'!D30:E30)+'First Cover'!$D$30*'First Continuation'!F30</f>
        <v>0</v>
      </c>
    </row>
    <row r="31" spans="1:11" x14ac:dyDescent="0.35">
      <c r="A31" s="98">
        <f>IF('Continuation (4)'!A31="","",'Continuation (4)'!A31)</f>
        <v>20</v>
      </c>
      <c r="B31" s="99" t="str">
        <f>IF('Continuation (4)'!B31="","",'Continuation (4)'!B31)</f>
        <v/>
      </c>
      <c r="C31" s="174">
        <f>'Continuation (4)'!C31</f>
        <v>0</v>
      </c>
      <c r="D31" s="200">
        <f>'Continuation (4)'!D31+'Continuation (4)'!E31</f>
        <v>0</v>
      </c>
      <c r="E31" s="174"/>
      <c r="F31" s="174">
        <f>'Continuation (4)'!F31</f>
        <v>0</v>
      </c>
      <c r="G31" s="200">
        <f t="shared" si="0"/>
        <v>0</v>
      </c>
      <c r="H31" s="175">
        <f t="shared" si="1"/>
        <v>0</v>
      </c>
      <c r="I31" s="200">
        <f t="shared" si="2"/>
        <v>0</v>
      </c>
      <c r="J31" s="176" t="str">
        <f t="shared" si="3"/>
        <v/>
      </c>
      <c r="K31" s="201">
        <f>'First Cover'!$D$27*SUM('First Continuation'!D31:E31)+'First Cover'!$D$30*'First Continuation'!F31</f>
        <v>0</v>
      </c>
    </row>
    <row r="32" spans="1:11" x14ac:dyDescent="0.35">
      <c r="A32" s="98">
        <f>IF('Continuation (4)'!A32="","",'Continuation (4)'!A32)</f>
        <v>21</v>
      </c>
      <c r="B32" s="99" t="str">
        <f>IF('Continuation (4)'!B32="","",'Continuation (4)'!B32)</f>
        <v/>
      </c>
      <c r="C32" s="174">
        <f>'Continuation (4)'!C32</f>
        <v>0</v>
      </c>
      <c r="D32" s="200">
        <f>'Continuation (4)'!D32+'Continuation (4)'!E32</f>
        <v>0</v>
      </c>
      <c r="E32" s="174"/>
      <c r="F32" s="174">
        <f>'Continuation (4)'!F32</f>
        <v>0</v>
      </c>
      <c r="G32" s="200">
        <f t="shared" si="0"/>
        <v>0</v>
      </c>
      <c r="H32" s="175">
        <f t="shared" si="1"/>
        <v>0</v>
      </c>
      <c r="I32" s="200">
        <f t="shared" si="2"/>
        <v>0</v>
      </c>
      <c r="J32" s="176" t="str">
        <f t="shared" si="3"/>
        <v/>
      </c>
      <c r="K32" s="201">
        <f>'First Cover'!$D$27*SUM('First Continuation'!D32:E32)+'First Cover'!$D$30*'First Continuation'!F32</f>
        <v>0</v>
      </c>
    </row>
    <row r="33" spans="1:11" x14ac:dyDescent="0.35">
      <c r="A33" s="98">
        <f>IF('Continuation (4)'!A33="","",'Continuation (4)'!A33)</f>
        <v>22</v>
      </c>
      <c r="B33" s="99" t="str">
        <f>IF('Continuation (4)'!B33="","",'Continuation (4)'!B33)</f>
        <v/>
      </c>
      <c r="C33" s="174">
        <f>'Continuation (4)'!C33</f>
        <v>0</v>
      </c>
      <c r="D33" s="200">
        <f>'Continuation (4)'!D33+'Continuation (4)'!E33</f>
        <v>0</v>
      </c>
      <c r="E33" s="174"/>
      <c r="F33" s="174">
        <f>'Continuation (4)'!F33</f>
        <v>0</v>
      </c>
      <c r="G33" s="200">
        <f t="shared" si="0"/>
        <v>0</v>
      </c>
      <c r="H33" s="175">
        <f t="shared" si="1"/>
        <v>0</v>
      </c>
      <c r="I33" s="200">
        <f t="shared" si="2"/>
        <v>0</v>
      </c>
      <c r="J33" s="176" t="str">
        <f t="shared" si="3"/>
        <v/>
      </c>
      <c r="K33" s="201">
        <f>'First Cover'!$D$27*SUM('First Continuation'!D33:E33)+'First Cover'!$D$30*'First Continuation'!F33</f>
        <v>0</v>
      </c>
    </row>
    <row r="34" spans="1:11" x14ac:dyDescent="0.35">
      <c r="A34" s="98">
        <f>IF('Continuation (4)'!A34="","",'Continuation (4)'!A34)</f>
        <v>23</v>
      </c>
      <c r="B34" s="99" t="str">
        <f>IF('Continuation (4)'!B34="","",'Continuation (4)'!B34)</f>
        <v/>
      </c>
      <c r="C34" s="174">
        <f>'Continuation (4)'!C34</f>
        <v>0</v>
      </c>
      <c r="D34" s="200">
        <f>'Continuation (4)'!D34+'Continuation (4)'!E34</f>
        <v>0</v>
      </c>
      <c r="E34" s="174"/>
      <c r="F34" s="174">
        <f>'Continuation (4)'!F34</f>
        <v>0</v>
      </c>
      <c r="G34" s="200">
        <f t="shared" si="0"/>
        <v>0</v>
      </c>
      <c r="H34" s="175">
        <f t="shared" si="1"/>
        <v>0</v>
      </c>
      <c r="I34" s="200">
        <f t="shared" si="2"/>
        <v>0</v>
      </c>
      <c r="J34" s="176" t="str">
        <f t="shared" si="3"/>
        <v/>
      </c>
      <c r="K34" s="201">
        <f>'First Cover'!$D$27*SUM('First Continuation'!D34:E34)+'First Cover'!$D$30*'First Continuation'!F34</f>
        <v>0</v>
      </c>
    </row>
    <row r="35" spans="1:11" x14ac:dyDescent="0.35">
      <c r="A35" s="98">
        <f>IF('Continuation (4)'!A35="","",'Continuation (4)'!A35)</f>
        <v>24</v>
      </c>
      <c r="B35" s="99" t="str">
        <f>IF('Continuation (4)'!B35="","",'Continuation (4)'!B35)</f>
        <v/>
      </c>
      <c r="C35" s="174">
        <f>'Continuation (4)'!C35</f>
        <v>0</v>
      </c>
      <c r="D35" s="200">
        <f>'Continuation (4)'!D35+'Continuation (4)'!E35</f>
        <v>0</v>
      </c>
      <c r="E35" s="174"/>
      <c r="F35" s="174">
        <f>'Continuation (4)'!F35</f>
        <v>0</v>
      </c>
      <c r="G35" s="200">
        <f t="shared" si="0"/>
        <v>0</v>
      </c>
      <c r="H35" s="175">
        <f t="shared" si="1"/>
        <v>0</v>
      </c>
      <c r="I35" s="200">
        <f t="shared" si="2"/>
        <v>0</v>
      </c>
      <c r="J35" s="176" t="str">
        <f t="shared" si="3"/>
        <v/>
      </c>
      <c r="K35" s="201">
        <f>'First Cover'!$D$27*SUM('First Continuation'!D35:E35)+'First Cover'!$D$30*'First Continuation'!F35</f>
        <v>0</v>
      </c>
    </row>
    <row r="36" spans="1:11" x14ac:dyDescent="0.35">
      <c r="A36" s="98">
        <f>IF('Continuation (4)'!A36="","",'Continuation (4)'!A36)</f>
        <v>25</v>
      </c>
      <c r="B36" s="99" t="str">
        <f>IF('Continuation (4)'!B36="","",'Continuation (4)'!B36)</f>
        <v/>
      </c>
      <c r="C36" s="174">
        <f>'Continuation (4)'!C36</f>
        <v>0</v>
      </c>
      <c r="D36" s="200">
        <f>'Continuation (4)'!D36+'Continuation (4)'!E36</f>
        <v>0</v>
      </c>
      <c r="E36" s="174"/>
      <c r="F36" s="174">
        <f>'Continuation (4)'!F36</f>
        <v>0</v>
      </c>
      <c r="G36" s="200">
        <f t="shared" si="0"/>
        <v>0</v>
      </c>
      <c r="H36" s="175">
        <f t="shared" si="1"/>
        <v>0</v>
      </c>
      <c r="I36" s="200">
        <f t="shared" si="2"/>
        <v>0</v>
      </c>
      <c r="J36" s="176" t="str">
        <f t="shared" si="3"/>
        <v/>
      </c>
      <c r="K36" s="201">
        <f>'First Cover'!$D$27*SUM('First Continuation'!D36:E36)+'First Cover'!$D$30*'First Continuation'!F36</f>
        <v>0</v>
      </c>
    </row>
    <row r="37" spans="1:11" x14ac:dyDescent="0.35">
      <c r="A37" s="98">
        <f>IF('Continuation (4)'!A37="","",'Continuation (4)'!A37)</f>
        <v>26</v>
      </c>
      <c r="B37" s="99" t="str">
        <f>IF('Continuation (4)'!B37="","",'Continuation (4)'!B37)</f>
        <v/>
      </c>
      <c r="C37" s="174">
        <f>'Continuation (4)'!C37</f>
        <v>0</v>
      </c>
      <c r="D37" s="200">
        <f>'Continuation (4)'!D37+'Continuation (4)'!E37</f>
        <v>0</v>
      </c>
      <c r="E37" s="174"/>
      <c r="F37" s="174">
        <f>'Continuation (4)'!F37</f>
        <v>0</v>
      </c>
      <c r="G37" s="200">
        <f t="shared" si="0"/>
        <v>0</v>
      </c>
      <c r="H37" s="175">
        <f t="shared" si="1"/>
        <v>0</v>
      </c>
      <c r="I37" s="200">
        <f t="shared" si="2"/>
        <v>0</v>
      </c>
      <c r="J37" s="176" t="str">
        <f t="shared" si="3"/>
        <v/>
      </c>
      <c r="K37" s="201">
        <f>'First Cover'!$D$27*SUM('First Continuation'!D37:E37)+'First Cover'!$D$30*'First Continuation'!F37</f>
        <v>0</v>
      </c>
    </row>
    <row r="38" spans="1:11" x14ac:dyDescent="0.35">
      <c r="A38" s="98">
        <f>IF('Continuation (4)'!A38="","",'Continuation (4)'!A38)</f>
        <v>27</v>
      </c>
      <c r="B38" s="99" t="str">
        <f>IF('Continuation (4)'!B38="","",'Continuation (4)'!B38)</f>
        <v/>
      </c>
      <c r="C38" s="174">
        <f>'Continuation (4)'!C38</f>
        <v>0</v>
      </c>
      <c r="D38" s="200">
        <f>'Continuation (4)'!D38+'Continuation (4)'!E38</f>
        <v>0</v>
      </c>
      <c r="E38" s="174"/>
      <c r="F38" s="174">
        <f>'Continuation (4)'!F38</f>
        <v>0</v>
      </c>
      <c r="G38" s="200">
        <f t="shared" si="0"/>
        <v>0</v>
      </c>
      <c r="H38" s="175">
        <f t="shared" si="1"/>
        <v>0</v>
      </c>
      <c r="I38" s="200">
        <f t="shared" si="2"/>
        <v>0</v>
      </c>
      <c r="J38" s="176" t="str">
        <f t="shared" si="3"/>
        <v/>
      </c>
      <c r="K38" s="201">
        <f>'First Cover'!$D$27*SUM('First Continuation'!D38:E38)+'First Cover'!$D$30*'First Continuation'!F38</f>
        <v>0</v>
      </c>
    </row>
    <row r="39" spans="1:11" x14ac:dyDescent="0.35">
      <c r="A39" s="98">
        <f>IF('Continuation (4)'!A39="","",'Continuation (4)'!A39)</f>
        <v>28</v>
      </c>
      <c r="B39" s="99" t="str">
        <f>IF('Continuation (4)'!B39="","",'Continuation (4)'!B39)</f>
        <v/>
      </c>
      <c r="C39" s="174">
        <f>'Continuation (4)'!C39</f>
        <v>0</v>
      </c>
      <c r="D39" s="200">
        <f>'Continuation (4)'!D39+'Continuation (4)'!E39</f>
        <v>0</v>
      </c>
      <c r="E39" s="174"/>
      <c r="F39" s="174">
        <f>'Continuation (4)'!F39</f>
        <v>0</v>
      </c>
      <c r="G39" s="200">
        <f t="shared" si="0"/>
        <v>0</v>
      </c>
      <c r="H39" s="175">
        <f t="shared" si="1"/>
        <v>0</v>
      </c>
      <c r="I39" s="200">
        <f t="shared" si="2"/>
        <v>0</v>
      </c>
      <c r="J39" s="176" t="str">
        <f t="shared" si="3"/>
        <v/>
      </c>
      <c r="K39" s="201">
        <f>'First Cover'!$D$27*SUM('First Continuation'!D39:E39)+'First Cover'!$D$30*'First Continuation'!F39</f>
        <v>0</v>
      </c>
    </row>
    <row r="40" spans="1:11" x14ac:dyDescent="0.35">
      <c r="A40" s="98">
        <f>IF('Continuation (4)'!A40="","",'Continuation (4)'!A40)</f>
        <v>29</v>
      </c>
      <c r="B40" s="99" t="str">
        <f>IF('Continuation (4)'!B40="","",'Continuation (4)'!B40)</f>
        <v/>
      </c>
      <c r="C40" s="174">
        <f>'Continuation (4)'!C40</f>
        <v>0</v>
      </c>
      <c r="D40" s="200">
        <f>'Continuation (4)'!D40+'Continuation (4)'!E40</f>
        <v>0</v>
      </c>
      <c r="E40" s="174"/>
      <c r="F40" s="174">
        <f>'Continuation (4)'!F40</f>
        <v>0</v>
      </c>
      <c r="G40" s="200">
        <f t="shared" si="0"/>
        <v>0</v>
      </c>
      <c r="H40" s="175">
        <f t="shared" si="1"/>
        <v>0</v>
      </c>
      <c r="I40" s="200">
        <f t="shared" si="2"/>
        <v>0</v>
      </c>
      <c r="J40" s="176" t="str">
        <f t="shared" si="3"/>
        <v/>
      </c>
      <c r="K40" s="201">
        <f>'First Cover'!$D$27*SUM('First Continuation'!D40:E40)+'First Cover'!$D$30*'First Continuation'!F40</f>
        <v>0</v>
      </c>
    </row>
    <row r="41" spans="1:11" x14ac:dyDescent="0.35">
      <c r="A41" s="98">
        <f>IF('Continuation (4)'!A41="","",'Continuation (4)'!A41)</f>
        <v>42</v>
      </c>
      <c r="B41" s="99" t="str">
        <f>IF('Continuation (4)'!B41="","",'Continuation (4)'!B41)</f>
        <v/>
      </c>
      <c r="C41" s="174">
        <f>'Continuation (4)'!C41</f>
        <v>0</v>
      </c>
      <c r="D41" s="200">
        <f>'Continuation (4)'!D41+'Continuation (4)'!E41</f>
        <v>0</v>
      </c>
      <c r="E41" s="174"/>
      <c r="F41" s="174">
        <f>'Continuation (4)'!F41</f>
        <v>0</v>
      </c>
      <c r="G41" s="200">
        <f t="shared" si="0"/>
        <v>0</v>
      </c>
      <c r="H41" s="175">
        <f t="shared" si="1"/>
        <v>0</v>
      </c>
      <c r="I41" s="200">
        <f t="shared" si="2"/>
        <v>0</v>
      </c>
      <c r="J41" s="176" t="str">
        <f t="shared" si="3"/>
        <v/>
      </c>
      <c r="K41" s="201">
        <f>'First Cover'!$D$27*SUM('First Continuation'!D41:E41)+'First Cover'!$D$30*'First Continuation'!F41</f>
        <v>0</v>
      </c>
    </row>
    <row r="42" spans="1:11" x14ac:dyDescent="0.35">
      <c r="A42" s="98">
        <f>IF('Continuation (4)'!A42="","",'Continuation (4)'!A42)</f>
        <v>30</v>
      </c>
      <c r="B42" s="99" t="str">
        <f>IF('Continuation (4)'!B42="","",'Continuation (4)'!B42)</f>
        <v/>
      </c>
      <c r="C42" s="174">
        <f>'Continuation (4)'!C42</f>
        <v>0</v>
      </c>
      <c r="D42" s="200">
        <f>'Continuation (4)'!D42+'Continuation (4)'!E42</f>
        <v>0</v>
      </c>
      <c r="E42" s="174"/>
      <c r="F42" s="174">
        <f>'Continuation (4)'!F42</f>
        <v>0</v>
      </c>
      <c r="G42" s="200">
        <f t="shared" si="0"/>
        <v>0</v>
      </c>
      <c r="H42" s="175">
        <f t="shared" si="1"/>
        <v>0</v>
      </c>
      <c r="I42" s="200">
        <f t="shared" si="2"/>
        <v>0</v>
      </c>
      <c r="J42" s="176" t="str">
        <f t="shared" si="3"/>
        <v/>
      </c>
      <c r="K42" s="201">
        <f>'First Cover'!$D$27*SUM('First Continuation'!D42:E42)+'First Cover'!$D$30*'First Continuation'!F42</f>
        <v>0</v>
      </c>
    </row>
    <row r="43" spans="1:11" x14ac:dyDescent="0.35">
      <c r="A43" s="98">
        <f>IF('Continuation (4)'!A43="","",'Continuation (4)'!A43)</f>
        <v>31</v>
      </c>
      <c r="B43" s="99" t="str">
        <f>IF('Continuation (4)'!B43="","",'Continuation (4)'!B43)</f>
        <v/>
      </c>
      <c r="C43" s="174">
        <f>'Continuation (4)'!C43</f>
        <v>0</v>
      </c>
      <c r="D43" s="200">
        <f>'Continuation (4)'!D43+'Continuation (4)'!E43</f>
        <v>0</v>
      </c>
      <c r="E43" s="174"/>
      <c r="F43" s="174">
        <f>'Continuation (4)'!F43</f>
        <v>0</v>
      </c>
      <c r="G43" s="200">
        <f t="shared" si="0"/>
        <v>0</v>
      </c>
      <c r="H43" s="175">
        <f t="shared" si="1"/>
        <v>0</v>
      </c>
      <c r="I43" s="200">
        <f t="shared" si="2"/>
        <v>0</v>
      </c>
      <c r="J43" s="176" t="str">
        <f t="shared" si="3"/>
        <v/>
      </c>
      <c r="K43" s="201">
        <f>'First Cover'!$D$27*SUM('First Continuation'!D43:E43)+'First Cover'!$D$30*'First Continuation'!F43</f>
        <v>0</v>
      </c>
    </row>
    <row r="44" spans="1:11" x14ac:dyDescent="0.35">
      <c r="A44" s="98">
        <f>IF('Continuation (4)'!A44="","",'Continuation (4)'!A44)</f>
        <v>32</v>
      </c>
      <c r="B44" s="99" t="str">
        <f>IF('Continuation (4)'!B44="","",'Continuation (4)'!B44)</f>
        <v/>
      </c>
      <c r="C44" s="174">
        <f>'Continuation (4)'!C44</f>
        <v>0</v>
      </c>
      <c r="D44" s="200">
        <f>'Continuation (4)'!D44+'Continuation (4)'!E44</f>
        <v>0</v>
      </c>
      <c r="E44" s="174"/>
      <c r="F44" s="174">
        <f>'Continuation (4)'!F44</f>
        <v>0</v>
      </c>
      <c r="G44" s="200">
        <f t="shared" si="0"/>
        <v>0</v>
      </c>
      <c r="H44" s="175">
        <f t="shared" si="1"/>
        <v>0</v>
      </c>
      <c r="I44" s="200">
        <f t="shared" si="2"/>
        <v>0</v>
      </c>
      <c r="J44" s="176" t="str">
        <f t="shared" si="3"/>
        <v/>
      </c>
      <c r="K44" s="201">
        <f>'First Cover'!$D$27*SUM('First Continuation'!D44:E44)+'First Cover'!$D$30*'First Continuation'!F44</f>
        <v>0</v>
      </c>
    </row>
    <row r="45" spans="1:11" x14ac:dyDescent="0.35">
      <c r="A45" s="98">
        <f>IF('Continuation (4)'!A45="","",'Continuation (4)'!A45)</f>
        <v>33</v>
      </c>
      <c r="B45" s="99" t="str">
        <f>IF('Continuation (4)'!B45="","",'Continuation (4)'!B45)</f>
        <v/>
      </c>
      <c r="C45" s="174">
        <f>'Continuation (4)'!C45</f>
        <v>0</v>
      </c>
      <c r="D45" s="200">
        <f>'Continuation (4)'!D45+'Continuation (4)'!E45</f>
        <v>0</v>
      </c>
      <c r="E45" s="174"/>
      <c r="F45" s="174">
        <f>'Continuation (4)'!F45</f>
        <v>0</v>
      </c>
      <c r="G45" s="200">
        <f t="shared" si="0"/>
        <v>0</v>
      </c>
      <c r="H45" s="175">
        <f t="shared" si="1"/>
        <v>0</v>
      </c>
      <c r="I45" s="200">
        <f t="shared" si="2"/>
        <v>0</v>
      </c>
      <c r="J45" s="176" t="str">
        <f t="shared" si="3"/>
        <v/>
      </c>
      <c r="K45" s="201">
        <f>'First Cover'!$D$27*SUM('First Continuation'!D45:E45)+'First Cover'!$D$30*'First Continuation'!F45</f>
        <v>0</v>
      </c>
    </row>
    <row r="46" spans="1:11" x14ac:dyDescent="0.35">
      <c r="A46" s="98">
        <f>IF('Continuation (4)'!A46="","",'Continuation (4)'!A46)</f>
        <v>34</v>
      </c>
      <c r="B46" s="99" t="str">
        <f>IF('Continuation (4)'!B46="","",'Continuation (4)'!B46)</f>
        <v/>
      </c>
      <c r="C46" s="174">
        <f>'Continuation (4)'!C46</f>
        <v>0</v>
      </c>
      <c r="D46" s="200">
        <f>'Continuation (4)'!D46+'Continuation (4)'!E46</f>
        <v>0</v>
      </c>
      <c r="E46" s="174"/>
      <c r="F46" s="174">
        <f>'Continuation (4)'!F46</f>
        <v>0</v>
      </c>
      <c r="G46" s="200">
        <f t="shared" si="0"/>
        <v>0</v>
      </c>
      <c r="H46" s="175">
        <f t="shared" si="1"/>
        <v>0</v>
      </c>
      <c r="I46" s="200">
        <f t="shared" si="2"/>
        <v>0</v>
      </c>
      <c r="J46" s="176" t="str">
        <f t="shared" si="3"/>
        <v/>
      </c>
      <c r="K46" s="201">
        <f>'First Cover'!$D$27*SUM('First Continuation'!D46:E46)+'First Cover'!$D$30*'First Continuation'!F46</f>
        <v>0</v>
      </c>
    </row>
    <row r="47" spans="1:11" x14ac:dyDescent="0.35">
      <c r="A47" s="98">
        <f>IF('Continuation (4)'!A47="","",'Continuation (4)'!A47)</f>
        <v>35</v>
      </c>
      <c r="B47" s="99" t="str">
        <f>IF('Continuation (4)'!B47="","",'Continuation (4)'!B47)</f>
        <v/>
      </c>
      <c r="C47" s="174">
        <f>'Continuation (4)'!C47</f>
        <v>0</v>
      </c>
      <c r="D47" s="200">
        <f>'Continuation (4)'!D47+'Continuation (4)'!E47</f>
        <v>0</v>
      </c>
      <c r="E47" s="174"/>
      <c r="F47" s="174">
        <f>'Continuation (4)'!F47</f>
        <v>0</v>
      </c>
      <c r="G47" s="200">
        <f t="shared" si="0"/>
        <v>0</v>
      </c>
      <c r="H47" s="175">
        <f t="shared" si="1"/>
        <v>0</v>
      </c>
      <c r="I47" s="200">
        <f t="shared" si="2"/>
        <v>0</v>
      </c>
      <c r="J47" s="176" t="str">
        <f t="shared" si="3"/>
        <v/>
      </c>
      <c r="K47" s="201">
        <f>'First Cover'!$D$27*SUM('First Continuation'!D47:E47)+'First Cover'!$D$30*'First Continuation'!F47</f>
        <v>0</v>
      </c>
    </row>
    <row r="48" spans="1:11" x14ac:dyDescent="0.35">
      <c r="A48" s="98">
        <f>IF('Continuation (4)'!A48="","",'Continuation (4)'!A48)</f>
        <v>36</v>
      </c>
      <c r="B48" s="99" t="str">
        <f>IF('Continuation (4)'!B48="","",'Continuation (4)'!B48)</f>
        <v/>
      </c>
      <c r="C48" s="174">
        <f>'Continuation (4)'!C48</f>
        <v>0</v>
      </c>
      <c r="D48" s="200">
        <f>'Continuation (4)'!D48+'Continuation (4)'!E48</f>
        <v>0</v>
      </c>
      <c r="E48" s="174"/>
      <c r="F48" s="174">
        <f>'Continuation (4)'!F48</f>
        <v>0</v>
      </c>
      <c r="G48" s="200">
        <f t="shared" si="0"/>
        <v>0</v>
      </c>
      <c r="H48" s="175">
        <f t="shared" si="1"/>
        <v>0</v>
      </c>
      <c r="I48" s="200">
        <f t="shared" si="2"/>
        <v>0</v>
      </c>
      <c r="J48" s="176" t="str">
        <f t="shared" si="3"/>
        <v/>
      </c>
      <c r="K48" s="201">
        <f>'First Cover'!$D$27*SUM('First Continuation'!D48:E48)+'First Cover'!$D$30*'First Continuation'!F48</f>
        <v>0</v>
      </c>
    </row>
    <row r="49" spans="1:11" x14ac:dyDescent="0.35">
      <c r="A49" s="98">
        <f>IF('Continuation (4)'!A49="","",'Continuation (4)'!A49)</f>
        <v>37</v>
      </c>
      <c r="B49" s="99" t="str">
        <f>IF('Continuation (4)'!B49="","",'Continuation (4)'!B49)</f>
        <v/>
      </c>
      <c r="C49" s="174">
        <f>'Continuation (4)'!C49</f>
        <v>0</v>
      </c>
      <c r="D49" s="200">
        <f>'Continuation (4)'!D49+'Continuation (4)'!E49</f>
        <v>0</v>
      </c>
      <c r="E49" s="174"/>
      <c r="F49" s="174">
        <f>'Continuation (4)'!F49</f>
        <v>0</v>
      </c>
      <c r="G49" s="200">
        <f t="shared" si="0"/>
        <v>0</v>
      </c>
      <c r="H49" s="175">
        <f t="shared" si="1"/>
        <v>0</v>
      </c>
      <c r="I49" s="200">
        <f t="shared" si="2"/>
        <v>0</v>
      </c>
      <c r="J49" s="176" t="str">
        <f t="shared" si="3"/>
        <v/>
      </c>
      <c r="K49" s="201">
        <f>'First Cover'!$D$27*SUM('First Continuation'!D49:E49)+'First Cover'!$D$30*'First Continuation'!F49</f>
        <v>0</v>
      </c>
    </row>
    <row r="50" spans="1:11" x14ac:dyDescent="0.35">
      <c r="A50" s="98">
        <f>IF('Continuation (4)'!A50="","",'Continuation (4)'!A50)</f>
        <v>38</v>
      </c>
      <c r="B50" s="99" t="str">
        <f>IF('Continuation (4)'!B50="","",'Continuation (4)'!B50)</f>
        <v/>
      </c>
      <c r="C50" s="174">
        <f>'Continuation (4)'!C50</f>
        <v>0</v>
      </c>
      <c r="D50" s="200">
        <f>'Continuation (4)'!D50+'Continuation (4)'!E50</f>
        <v>0</v>
      </c>
      <c r="E50" s="174"/>
      <c r="F50" s="174">
        <f>'Continuation (4)'!F50</f>
        <v>0</v>
      </c>
      <c r="G50" s="200">
        <f t="shared" si="0"/>
        <v>0</v>
      </c>
      <c r="H50" s="175">
        <f t="shared" si="1"/>
        <v>0</v>
      </c>
      <c r="I50" s="200">
        <f t="shared" si="2"/>
        <v>0</v>
      </c>
      <c r="J50" s="176" t="str">
        <f t="shared" si="3"/>
        <v/>
      </c>
      <c r="K50" s="201">
        <f>'First Cover'!$D$27*SUM('First Continuation'!D50:E50)+'First Cover'!$D$30*'First Continuation'!F50</f>
        <v>0</v>
      </c>
    </row>
    <row r="51" spans="1:11" x14ac:dyDescent="0.35">
      <c r="A51" s="98">
        <f>IF('Continuation (4)'!A51="","",'Continuation (4)'!A51)</f>
        <v>39</v>
      </c>
      <c r="B51" s="99" t="str">
        <f>IF('Continuation (4)'!B51="","",'Continuation (4)'!B51)</f>
        <v/>
      </c>
      <c r="C51" s="174">
        <f>'Continuation (4)'!C51</f>
        <v>0</v>
      </c>
      <c r="D51" s="200">
        <f>'Continuation (4)'!D51+'Continuation (4)'!E51</f>
        <v>0</v>
      </c>
      <c r="E51" s="174"/>
      <c r="F51" s="174">
        <f>'Continuation (4)'!F51</f>
        <v>0</v>
      </c>
      <c r="G51" s="200">
        <f t="shared" si="0"/>
        <v>0</v>
      </c>
      <c r="H51" s="175">
        <f t="shared" si="1"/>
        <v>0</v>
      </c>
      <c r="I51" s="200">
        <f t="shared" si="2"/>
        <v>0</v>
      </c>
      <c r="J51" s="176" t="str">
        <f t="shared" si="3"/>
        <v/>
      </c>
      <c r="K51" s="201">
        <f>'First Cover'!$D$27*SUM('First Continuation'!D51:E51)+'First Cover'!$D$30*'First Continuation'!F51</f>
        <v>0</v>
      </c>
    </row>
    <row r="52" spans="1:11" s="27" customFormat="1" ht="17" customHeight="1" x14ac:dyDescent="0.35">
      <c r="A52" s="178">
        <f>IF('Continuation (4)'!A52="","",'Continuation (4)'!A52)</f>
        <v>41</v>
      </c>
      <c r="B52" s="197" t="str">
        <f>IF('Continuation (4)'!B52="","",'Continuation (4)'!B52)</f>
        <v>TOTAL  WORK</v>
      </c>
      <c r="C52" s="197">
        <f>'Continuation (4)'!C52</f>
        <v>0</v>
      </c>
      <c r="D52" s="197">
        <f>'Continuation (4)'!D52+'Continuation (4)'!E52</f>
        <v>0</v>
      </c>
      <c r="E52" s="197"/>
      <c r="F52" s="197">
        <f>'Continuation (4)'!F52</f>
        <v>0</v>
      </c>
      <c r="G52" s="198">
        <f t="shared" si="0"/>
        <v>0</v>
      </c>
      <c r="H52" s="202">
        <f t="shared" si="1"/>
        <v>0</v>
      </c>
      <c r="I52" s="198">
        <f t="shared" si="2"/>
        <v>0</v>
      </c>
      <c r="J52" s="181" t="str">
        <f t="shared" si="3"/>
        <v/>
      </c>
      <c r="K52" s="197">
        <f>'First Cover'!$D$27*SUM('First Continuation'!D52:E52)+'First Cover'!$D$30*'First Continuation'!F52</f>
        <v>0</v>
      </c>
    </row>
    <row r="53" spans="1:11" x14ac:dyDescent="0.35">
      <c r="A53" s="100">
        <f>IF('Continuation (4)'!A53="","",'Continuation (4)'!A53)</f>
        <v>42</v>
      </c>
      <c r="B53" s="177" t="str">
        <f>IF('Continuation (4)'!B53="","",'Continuation (4)'!B53)</f>
        <v/>
      </c>
      <c r="C53" s="182">
        <f>'Continuation (4)'!C53</f>
        <v>0</v>
      </c>
      <c r="D53" s="203"/>
      <c r="E53" s="184"/>
      <c r="F53" s="185"/>
      <c r="G53" s="186"/>
      <c r="H53" s="187"/>
      <c r="I53" s="188"/>
      <c r="J53" s="189"/>
      <c r="K53" s="204"/>
    </row>
    <row r="54" spans="1:11" s="27" customFormat="1" ht="22.5" customHeight="1" x14ac:dyDescent="0.35">
      <c r="A54" s="178">
        <f>IF('Continuation (4)'!A54="","",'Continuation (4)'!A54)</f>
        <v>43</v>
      </c>
      <c r="B54" s="180" t="str">
        <f>IF('Continuation (4)'!B54="","",'Continuation (4)'!B54)</f>
        <v>GRAND TOTAL</v>
      </c>
      <c r="C54" s="190">
        <f>'Continuation (4)'!C54</f>
        <v>0</v>
      </c>
      <c r="D54" s="205"/>
      <c r="E54" s="191"/>
      <c r="F54" s="192"/>
      <c r="G54" s="193"/>
      <c r="H54" s="194"/>
      <c r="I54" s="195"/>
      <c r="J54" s="196"/>
      <c r="K54" s="206"/>
    </row>
    <row r="55" spans="1:11" x14ac:dyDescent="0.35">
      <c r="A55" s="105" t="str">
        <f>IF('First Continuation'!B55="","",'First Continuation'!B55)</f>
        <v/>
      </c>
      <c r="B55" s="105">
        <f>'First Continuation'!C55</f>
        <v>0</v>
      </c>
      <c r="C55" s="105">
        <f>'First Continuation'!D55+'First Continuation'!E55</f>
        <v>0</v>
      </c>
      <c r="D55" s="105"/>
      <c r="E55" s="105">
        <f>'First Continuation'!F55</f>
        <v>0</v>
      </c>
      <c r="F55" s="105">
        <f t="shared" ref="F55" si="4">SUM(C55:E55)</f>
        <v>0</v>
      </c>
      <c r="G55" s="105">
        <f t="shared" ref="G55" si="5">IF(B55=0,0,F55/B55)</f>
        <v>0</v>
      </c>
      <c r="H55" s="105">
        <f t="shared" ref="H55" si="6">B55-F55</f>
        <v>0</v>
      </c>
      <c r="I55" s="105" t="str">
        <f t="shared" ref="I55" si="7">IF(F55=0,"",J55/F55)</f>
        <v/>
      </c>
      <c r="J55" s="105">
        <f>'First Cover'!$D$27*SUM('First Continuation'!D55:E55)+'First Cover'!$D$30*'First Continuation'!F55</f>
        <v>0</v>
      </c>
      <c r="K55" s="26"/>
    </row>
    <row r="56" spans="1:11" customFormat="1" x14ac:dyDescent="0.35"/>
    <row r="57" spans="1:11" customFormat="1" x14ac:dyDescent="0.35"/>
    <row r="58" spans="1:11" customFormat="1" x14ac:dyDescent="0.35"/>
  </sheetData>
  <sheetProtection selectLockedCells="1"/>
  <mergeCells count="12">
    <mergeCell ref="A55:J55"/>
    <mergeCell ref="I10:I11"/>
    <mergeCell ref="J10:K10"/>
    <mergeCell ref="A5:D5"/>
    <mergeCell ref="G9:H9"/>
    <mergeCell ref="A10:A11"/>
    <mergeCell ref="B10:B11"/>
    <mergeCell ref="C10:C11"/>
    <mergeCell ref="D10:E10"/>
    <mergeCell ref="F10:F11"/>
    <mergeCell ref="G10:G11"/>
    <mergeCell ref="H10:H11"/>
  </mergeCells>
  <printOptions horizontalCentered="1" verticalCentered="1"/>
  <pageMargins left="0.51181102362204722" right="0.51181102362204722" top="0.35433070866141736" bottom="0.15748031496062992" header="0.31496062992125984" footer="0.31496062992125984"/>
  <pageSetup scale="98" orientation="landscape" horizontalDpi="75" verticalDpi="75" r:id="rId1"/>
  <headerFooter>
    <oddFooter>&amp;L&amp;G - This Document is Proprietary to BluB0X.</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B3:P50"/>
  <sheetViews>
    <sheetView showGridLines="0" showZeros="0" topLeftCell="A2" workbookViewId="0">
      <selection activeCell="E43" sqref="E43:F43"/>
    </sheetView>
    <sheetView showGridLines="0" showZeros="0" topLeftCell="A4" workbookViewId="1">
      <selection activeCell="B24" sqref="B24"/>
    </sheetView>
    <sheetView workbookViewId="2"/>
  </sheetViews>
  <sheetFormatPr defaultColWidth="8.90625" defaultRowHeight="14.5" x14ac:dyDescent="0.35"/>
  <cols>
    <col min="1" max="1" width="3.08984375" style="1" customWidth="1"/>
    <col min="2" max="2" width="3" style="1" customWidth="1"/>
    <col min="3" max="3" width="37.81640625" style="1" customWidth="1"/>
    <col min="4" max="4" width="7.08984375" style="1" customWidth="1"/>
    <col min="5" max="5" width="1.1796875" style="1" customWidth="1"/>
    <col min="6" max="6" width="11.08984375" style="1" customWidth="1"/>
    <col min="7" max="7" width="2.36328125" style="1" customWidth="1"/>
    <col min="8" max="8" width="12.54296875" style="1" customWidth="1"/>
    <col min="9" max="9" width="2.54296875" style="1" customWidth="1"/>
    <col min="10" max="12" width="8.90625" style="1"/>
    <col min="13" max="13" width="10" style="1" bestFit="1" customWidth="1"/>
    <col min="14" max="14" width="8.81640625" style="1" customWidth="1"/>
    <col min="15" max="15" width="13.81640625" style="1" customWidth="1"/>
    <col min="16" max="16" width="3" style="8" customWidth="1"/>
    <col min="17" max="17" width="1.36328125" style="1" customWidth="1"/>
    <col min="18" max="16384" width="8.90625" style="1"/>
  </cols>
  <sheetData>
    <row r="3" spans="2:16" ht="19" thickBot="1" x14ac:dyDescent="0.4">
      <c r="B3" s="17" t="s">
        <v>0</v>
      </c>
      <c r="C3" s="18"/>
      <c r="D3" s="18"/>
      <c r="E3" s="18"/>
      <c r="F3" s="18"/>
      <c r="G3" s="18"/>
      <c r="H3" s="18"/>
      <c r="I3" s="18"/>
      <c r="J3" s="18"/>
      <c r="K3" s="18"/>
      <c r="L3" s="18"/>
      <c r="M3" s="18"/>
      <c r="N3" s="18"/>
      <c r="O3" s="18"/>
      <c r="P3" s="75"/>
    </row>
    <row r="4" spans="2:16" ht="18.5" x14ac:dyDescent="0.45">
      <c r="B4" s="81" t="s">
        <v>11</v>
      </c>
      <c r="C4" s="56"/>
      <c r="D4" s="56"/>
      <c r="E4" s="56"/>
      <c r="F4" s="81" t="s">
        <v>12</v>
      </c>
      <c r="G4" s="56"/>
      <c r="H4" s="56"/>
      <c r="I4" s="56"/>
      <c r="J4" s="56"/>
      <c r="K4" s="82" t="s">
        <v>45</v>
      </c>
      <c r="L4" s="82"/>
      <c r="M4" s="87">
        <f>'Continuation (5)'!K3</f>
        <v>5</v>
      </c>
      <c r="O4" s="16" t="s">
        <v>46</v>
      </c>
    </row>
    <row r="5" spans="2:16" x14ac:dyDescent="0.35">
      <c r="B5" s="155" t="str">
        <f>IF('Cover (4)'!B5="","",'Cover (4)'!B5)</f>
        <v/>
      </c>
      <c r="C5" s="157"/>
      <c r="D5" s="68"/>
      <c r="E5" s="68"/>
      <c r="F5" s="155" t="str">
        <f>IF('Cover (4)'!F5="","",'Cover (4)'!F5)</f>
        <v/>
      </c>
      <c r="G5" s="156"/>
      <c r="H5" s="156"/>
      <c r="I5" s="156"/>
      <c r="J5" s="157"/>
      <c r="K5" s="69" t="s">
        <v>52</v>
      </c>
      <c r="L5" s="69"/>
      <c r="M5" s="217" t="str">
        <f>IF('Continuation (5)'!K6="","",'Continuation (5)'!K6)</f>
        <v/>
      </c>
      <c r="N5" s="217"/>
      <c r="O5" s="14" t="s">
        <v>47</v>
      </c>
      <c r="P5" s="76" t="str">
        <f>IF('Cover (4)'!P5="","",'Cover (4)'!P5)</f>
        <v/>
      </c>
    </row>
    <row r="6" spans="2:16" ht="4.25" customHeight="1" x14ac:dyDescent="0.35">
      <c r="B6" s="78"/>
      <c r="C6" s="79"/>
      <c r="D6" s="68"/>
      <c r="E6" s="68"/>
      <c r="F6" s="78"/>
      <c r="G6" s="80"/>
      <c r="H6" s="80"/>
      <c r="I6" s="80"/>
      <c r="J6" s="79"/>
      <c r="K6" s="69"/>
      <c r="L6" s="69"/>
      <c r="M6" s="69"/>
      <c r="O6" s="14"/>
      <c r="P6" s="22"/>
    </row>
    <row r="7" spans="2:16" x14ac:dyDescent="0.35">
      <c r="B7" s="158" t="str">
        <f>'Cover (4)'!B7:C8</f>
        <v/>
      </c>
      <c r="C7" s="159"/>
      <c r="D7" s="68"/>
      <c r="E7" s="68"/>
      <c r="F7" s="158" t="str">
        <f>'Cover (4)'!F7:J8</f>
        <v/>
      </c>
      <c r="G7" s="160"/>
      <c r="H7" s="160"/>
      <c r="I7" s="160"/>
      <c r="J7" s="159"/>
      <c r="K7" s="69" t="s">
        <v>53</v>
      </c>
      <c r="L7" s="69"/>
      <c r="M7" s="223" t="str">
        <f>IF('Cover (4)'!M7="","",'Cover (4)'!M7)</f>
        <v>Security</v>
      </c>
      <c r="N7" s="223"/>
      <c r="O7" s="14" t="s">
        <v>48</v>
      </c>
      <c r="P7" s="76" t="str">
        <f>IF('Cover (4)'!P7="","",'Cover (4)'!P7)</f>
        <v/>
      </c>
    </row>
    <row r="8" spans="2:16" ht="3.65" customHeight="1" x14ac:dyDescent="0.35">
      <c r="B8" s="158"/>
      <c r="C8" s="159"/>
      <c r="D8" s="68"/>
      <c r="E8" s="68"/>
      <c r="F8" s="158"/>
      <c r="G8" s="160"/>
      <c r="H8" s="160"/>
      <c r="I8" s="160"/>
      <c r="J8" s="159"/>
      <c r="K8" s="69"/>
      <c r="L8" s="69"/>
      <c r="M8" s="69"/>
      <c r="O8" s="14"/>
      <c r="P8" s="22"/>
    </row>
    <row r="9" spans="2:16" x14ac:dyDescent="0.35">
      <c r="B9" s="161" t="str">
        <f>'Cover (4)'!B9:C9</f>
        <v/>
      </c>
      <c r="C9" s="162"/>
      <c r="D9" s="68"/>
      <c r="E9" s="68"/>
      <c r="F9" s="161" t="str">
        <f>'Cover (4)'!F9:J9</f>
        <v/>
      </c>
      <c r="G9" s="163"/>
      <c r="H9" s="163"/>
      <c r="I9" s="163"/>
      <c r="J9" s="162"/>
      <c r="K9" s="69" t="s">
        <v>54</v>
      </c>
      <c r="L9" s="69"/>
      <c r="M9" s="219" t="str">
        <f>IF('Cover (4)'!M9="","",'Cover (4)'!M9)</f>
        <v/>
      </c>
      <c r="N9" s="219"/>
      <c r="O9" s="14" t="s">
        <v>49</v>
      </c>
      <c r="P9" s="76" t="str">
        <f>IF('Cover (4)'!P9="","",'Cover (4)'!P9)</f>
        <v/>
      </c>
    </row>
    <row r="10" spans="2:16" ht="4.25" customHeight="1" x14ac:dyDescent="0.35">
      <c r="B10" s="70"/>
      <c r="C10" s="70"/>
      <c r="D10" s="68"/>
      <c r="E10" s="68"/>
      <c r="F10" s="68"/>
      <c r="G10" s="71"/>
      <c r="H10" s="68"/>
      <c r="I10" s="71"/>
      <c r="J10" s="71"/>
      <c r="K10" s="69"/>
      <c r="L10" s="69"/>
      <c r="M10" s="69"/>
      <c r="O10" s="14"/>
      <c r="P10" s="22"/>
    </row>
    <row r="11" spans="2:16" x14ac:dyDescent="0.35">
      <c r="B11" s="72" t="s">
        <v>13</v>
      </c>
      <c r="C11" s="73"/>
      <c r="D11" s="68"/>
      <c r="E11" s="68"/>
      <c r="F11" s="74" t="s">
        <v>14</v>
      </c>
      <c r="G11" s="71"/>
      <c r="H11" s="68"/>
      <c r="I11" s="71"/>
      <c r="J11" s="71"/>
      <c r="K11" s="69" t="s">
        <v>55</v>
      </c>
      <c r="L11" s="69"/>
      <c r="M11" s="221" t="str">
        <f>'Continuation (5)'!K7</f>
        <v/>
      </c>
      <c r="N11" s="221"/>
      <c r="O11" s="14" t="s">
        <v>50</v>
      </c>
      <c r="P11" s="76" t="str">
        <f>IF('Cover (4)'!P11="","",'Cover (4)'!P11)</f>
        <v/>
      </c>
    </row>
    <row r="12" spans="2:16" ht="3" customHeight="1" x14ac:dyDescent="0.35">
      <c r="B12" s="72"/>
      <c r="C12" s="68"/>
      <c r="D12" s="68"/>
      <c r="E12" s="68"/>
      <c r="F12" s="68"/>
      <c r="G12" s="71"/>
      <c r="H12" s="68"/>
      <c r="I12" s="71"/>
      <c r="J12" s="71"/>
      <c r="K12" s="71"/>
      <c r="L12" s="71"/>
      <c r="M12" s="71"/>
      <c r="O12" s="14"/>
      <c r="P12" s="22"/>
    </row>
    <row r="13" spans="2:16" x14ac:dyDescent="0.35">
      <c r="B13" s="155" t="str">
        <f>IF('Cover (4)'!B13="","",'Cover (4)'!B13)</f>
        <v/>
      </c>
      <c r="C13" s="157"/>
      <c r="D13" s="68"/>
      <c r="E13" s="68"/>
      <c r="F13" s="155" t="str">
        <f>IF('Cover (4)'!F13="","",'Cover (4)'!F13)</f>
        <v/>
      </c>
      <c r="G13" s="156"/>
      <c r="H13" s="156"/>
      <c r="I13" s="156"/>
      <c r="J13" s="157"/>
      <c r="K13" s="71"/>
      <c r="L13" s="71"/>
      <c r="M13" s="71"/>
      <c r="O13" s="14" t="s">
        <v>51</v>
      </c>
      <c r="P13" s="76" t="str">
        <f>IF('Cover (4)'!P13="","",'Cover (4)'!P13)</f>
        <v/>
      </c>
    </row>
    <row r="14" spans="2:16" x14ac:dyDescent="0.35">
      <c r="B14" s="158" t="str">
        <f>IF('Cover (4)'!B14="","",'Cover (4)'!B14)</f>
        <v/>
      </c>
      <c r="C14" s="159"/>
      <c r="D14" s="68"/>
      <c r="E14" s="68"/>
      <c r="F14" s="158" t="str">
        <f>IF('Cover (4)'!F14="","",'Cover (4)'!F14)</f>
        <v/>
      </c>
      <c r="G14" s="160"/>
      <c r="H14" s="160"/>
      <c r="I14" s="160"/>
      <c r="J14" s="159"/>
      <c r="K14" s="71"/>
      <c r="L14" s="71"/>
      <c r="M14" s="71"/>
    </row>
    <row r="15" spans="2:16" x14ac:dyDescent="0.35">
      <c r="B15" s="161" t="str">
        <f>IF('Cover (4)'!B15="","",'Cover (4)'!B15)</f>
        <v/>
      </c>
      <c r="C15" s="162"/>
      <c r="D15" s="68"/>
      <c r="E15" s="68"/>
      <c r="F15" s="161" t="str">
        <f>IF('Cover (4)'!F15="","",'Cover (4)'!F15)</f>
        <v/>
      </c>
      <c r="G15" s="163"/>
      <c r="H15" s="163"/>
      <c r="I15" s="163"/>
      <c r="J15" s="162"/>
      <c r="K15" s="71"/>
      <c r="L15" s="71"/>
      <c r="M15" s="71"/>
    </row>
    <row r="16" spans="2:16" x14ac:dyDescent="0.35">
      <c r="B16" s="3"/>
      <c r="C16" s="3"/>
      <c r="D16" s="3"/>
      <c r="E16" s="3"/>
      <c r="F16" s="3"/>
      <c r="G16" s="3"/>
      <c r="H16" s="3"/>
    </row>
    <row r="17" spans="2:16" ht="18" customHeight="1" x14ac:dyDescent="0.35">
      <c r="B17" s="4" t="s">
        <v>1</v>
      </c>
      <c r="C17" s="4"/>
      <c r="D17" s="4"/>
      <c r="E17" s="4"/>
      <c r="F17" s="4"/>
      <c r="G17" s="4"/>
      <c r="H17" s="4"/>
      <c r="J17" s="119" t="s">
        <v>39</v>
      </c>
      <c r="K17" s="119"/>
      <c r="L17" s="119"/>
      <c r="M17" s="119"/>
      <c r="N17" s="119"/>
      <c r="O17" s="119"/>
      <c r="P17" s="119"/>
    </row>
    <row r="18" spans="2:16" x14ac:dyDescent="0.35">
      <c r="B18" s="5" t="s">
        <v>2</v>
      </c>
      <c r="J18" s="119"/>
      <c r="K18" s="119"/>
      <c r="L18" s="119"/>
      <c r="M18" s="119"/>
      <c r="N18" s="119"/>
      <c r="O18" s="119"/>
      <c r="P18" s="119"/>
    </row>
    <row r="19" spans="2:16" ht="19.25" customHeight="1" x14ac:dyDescent="0.35">
      <c r="B19" s="5" t="s">
        <v>21</v>
      </c>
      <c r="J19" s="119"/>
      <c r="K19" s="119"/>
      <c r="L19" s="119"/>
      <c r="M19" s="119"/>
      <c r="N19" s="119"/>
      <c r="O19" s="119"/>
      <c r="P19" s="119"/>
    </row>
    <row r="20" spans="2:16" x14ac:dyDescent="0.35">
      <c r="B20" s="2" t="s">
        <v>18</v>
      </c>
      <c r="H20" s="77">
        <f>'Cover (4)'!H20</f>
        <v>0</v>
      </c>
      <c r="J20" s="119"/>
      <c r="K20" s="119"/>
      <c r="L20" s="119"/>
      <c r="M20" s="119"/>
      <c r="N20" s="119"/>
      <c r="O20" s="119"/>
      <c r="P20" s="119"/>
    </row>
    <row r="21" spans="2:16" x14ac:dyDescent="0.35">
      <c r="B21" s="2" t="s">
        <v>19</v>
      </c>
      <c r="H21" s="54">
        <f>E47</f>
        <v>0</v>
      </c>
      <c r="J21" s="2" t="s">
        <v>4</v>
      </c>
      <c r="O21" s="6"/>
    </row>
    <row r="22" spans="2:16" x14ac:dyDescent="0.35">
      <c r="B22" s="2" t="s">
        <v>20</v>
      </c>
      <c r="H22" s="54">
        <f>SUM(H20:H21)</f>
        <v>0</v>
      </c>
      <c r="M22" s="10"/>
    </row>
    <row r="23" spans="2:16" x14ac:dyDescent="0.35">
      <c r="B23" s="2" t="s">
        <v>22</v>
      </c>
      <c r="H23" s="54">
        <f>'Continuation (5)'!G52</f>
        <v>0</v>
      </c>
      <c r="J23" s="23" t="s">
        <v>40</v>
      </c>
      <c r="K23" s="117" t="str">
        <f>IF('First Cover'!K23="","",'First Cover'!K23)</f>
        <v/>
      </c>
      <c r="L23" s="117"/>
      <c r="M23" s="117"/>
      <c r="N23" s="8" t="s">
        <v>41</v>
      </c>
      <c r="O23" s="209"/>
      <c r="P23" s="209"/>
    </row>
    <row r="24" spans="2:16" ht="5.4" customHeight="1" x14ac:dyDescent="0.35">
      <c r="B24" s="2"/>
      <c r="H24" s="9"/>
    </row>
    <row r="25" spans="2:16" x14ac:dyDescent="0.35">
      <c r="B25" s="2" t="s">
        <v>3</v>
      </c>
      <c r="D25" s="21" t="s">
        <v>38</v>
      </c>
      <c r="K25" s="24" t="s">
        <v>5</v>
      </c>
      <c r="L25" s="117" t="str">
        <f>IF('First Cover'!L25="","",'First Cover'!L25)</f>
        <v/>
      </c>
      <c r="M25" s="117"/>
      <c r="N25" s="117"/>
    </row>
    <row r="26" spans="2:16" ht="3.5" customHeight="1" x14ac:dyDescent="0.35">
      <c r="B26" s="2"/>
      <c r="D26" s="21"/>
      <c r="K26" s="24"/>
      <c r="L26" s="212"/>
      <c r="M26" s="212"/>
      <c r="N26" s="212"/>
    </row>
    <row r="27" spans="2:16" x14ac:dyDescent="0.35">
      <c r="C27" s="2" t="s">
        <v>25</v>
      </c>
      <c r="D27" s="93">
        <f>IF('Cover (4)'!D27="","",'Cover (4)'!D27)</f>
        <v>0.1</v>
      </c>
      <c r="E27" s="2"/>
      <c r="G27" s="9"/>
      <c r="K27" s="24" t="s">
        <v>6</v>
      </c>
      <c r="L27" s="118" t="str">
        <f>IF('First Cover'!L27="","",'First Cover'!L27)</f>
        <v/>
      </c>
      <c r="M27" s="118"/>
      <c r="N27" s="118"/>
    </row>
    <row r="28" spans="2:16" ht="2.5" customHeight="1" x14ac:dyDescent="0.35">
      <c r="C28" s="2"/>
      <c r="D28" s="214"/>
      <c r="E28" s="2"/>
      <c r="G28" s="9"/>
      <c r="K28" s="24"/>
      <c r="L28" s="215"/>
      <c r="M28" s="215"/>
      <c r="N28" s="215"/>
    </row>
    <row r="29" spans="2:16" x14ac:dyDescent="0.35">
      <c r="C29" s="5" t="s">
        <v>23</v>
      </c>
      <c r="D29" s="21" t="s">
        <v>38</v>
      </c>
      <c r="E29" s="5"/>
      <c r="F29" s="55"/>
      <c r="J29" s="1" t="s">
        <v>57</v>
      </c>
      <c r="O29" s="209"/>
      <c r="P29" s="209"/>
    </row>
    <row r="30" spans="2:16" x14ac:dyDescent="0.35">
      <c r="C30" s="2" t="s">
        <v>26</v>
      </c>
      <c r="D30" s="93">
        <f>IF('Cover (4)'!D30="","",'Cover (4)'!D30)</f>
        <v>0.05</v>
      </c>
      <c r="E30" s="2"/>
      <c r="F30"/>
      <c r="G30" s="9"/>
    </row>
    <row r="31" spans="2:16" x14ac:dyDescent="0.3">
      <c r="C31" s="5" t="s">
        <v>24</v>
      </c>
      <c r="D31" s="5"/>
      <c r="E31" s="5"/>
      <c r="F31" s="173" t="s">
        <v>114</v>
      </c>
      <c r="J31" s="1" t="s">
        <v>7</v>
      </c>
      <c r="L31" s="210"/>
      <c r="M31" s="210"/>
      <c r="N31" s="210"/>
      <c r="O31" s="210"/>
      <c r="P31" s="211"/>
    </row>
    <row r="32" spans="2:16" x14ac:dyDescent="0.35">
      <c r="C32" s="1" t="s">
        <v>34</v>
      </c>
      <c r="E32" s="56"/>
      <c r="F32" s="207" t="str">
        <f>'Continuation (5)'!J52</f>
        <v/>
      </c>
      <c r="H32" s="54">
        <f>'Continuation (5)'!K52</f>
        <v>0</v>
      </c>
      <c r="J32" s="1" t="s">
        <v>8</v>
      </c>
      <c r="M32" s="116"/>
      <c r="N32" s="116"/>
    </row>
    <row r="33" spans="2:16" x14ac:dyDescent="0.35">
      <c r="E33" s="56"/>
      <c r="F33" s="56"/>
      <c r="G33" s="56"/>
      <c r="H33" s="57"/>
    </row>
    <row r="34" spans="2:16" x14ac:dyDescent="0.35">
      <c r="B34" s="2" t="s">
        <v>27</v>
      </c>
      <c r="E34" s="56"/>
      <c r="F34" s="56"/>
      <c r="G34" s="56"/>
      <c r="H34" s="54">
        <f>H23-H32</f>
        <v>0</v>
      </c>
      <c r="J34" s="2" t="s">
        <v>9</v>
      </c>
    </row>
    <row r="35" spans="2:16" ht="14.5" customHeight="1" x14ac:dyDescent="0.35">
      <c r="C35" s="5" t="s">
        <v>28</v>
      </c>
      <c r="D35" s="5"/>
      <c r="E35" s="58"/>
      <c r="F35" s="56"/>
      <c r="G35" s="56"/>
      <c r="H35" s="56"/>
      <c r="J35" s="119" t="s">
        <v>108</v>
      </c>
      <c r="K35" s="119"/>
      <c r="L35" s="119"/>
      <c r="M35" s="119"/>
      <c r="N35" s="119"/>
      <c r="O35" s="119"/>
      <c r="P35" s="119"/>
    </row>
    <row r="36" spans="2:16" x14ac:dyDescent="0.35">
      <c r="B36" s="2" t="s">
        <v>29</v>
      </c>
      <c r="E36" s="56"/>
      <c r="F36" s="56"/>
      <c r="G36" s="56"/>
      <c r="H36" s="54">
        <f>-'Cover (4)'!H34</f>
        <v>0</v>
      </c>
      <c r="J36" s="119"/>
      <c r="K36" s="119"/>
      <c r="L36" s="119"/>
      <c r="M36" s="119"/>
      <c r="N36" s="119"/>
      <c r="O36" s="119"/>
      <c r="P36" s="119"/>
    </row>
    <row r="37" spans="2:16" x14ac:dyDescent="0.35">
      <c r="C37" s="5" t="s">
        <v>30</v>
      </c>
      <c r="D37" s="5"/>
      <c r="E37" s="58"/>
      <c r="F37" s="56"/>
      <c r="G37" s="56"/>
      <c r="H37" s="56"/>
      <c r="J37" s="119"/>
      <c r="K37" s="119"/>
      <c r="L37" s="119"/>
      <c r="M37" s="119"/>
      <c r="N37" s="119"/>
      <c r="O37" s="119"/>
      <c r="P37" s="119"/>
    </row>
    <row r="38" spans="2:16" s="7" customFormat="1" x14ac:dyDescent="0.35">
      <c r="B38" s="2" t="s">
        <v>31</v>
      </c>
      <c r="E38" s="59"/>
      <c r="F38" s="59"/>
      <c r="G38" s="59"/>
      <c r="H38" s="60">
        <f>H34+H36</f>
        <v>0</v>
      </c>
      <c r="J38" s="119"/>
      <c r="K38" s="119"/>
      <c r="L38" s="119"/>
      <c r="M38" s="119"/>
      <c r="N38" s="119"/>
      <c r="O38" s="119"/>
      <c r="P38" s="119"/>
    </row>
    <row r="39" spans="2:16" s="7" customFormat="1" x14ac:dyDescent="0.35">
      <c r="B39" s="2"/>
      <c r="E39" s="59"/>
      <c r="F39" s="59"/>
      <c r="G39" s="59"/>
      <c r="H39" s="61"/>
      <c r="J39" s="90"/>
      <c r="K39" s="90"/>
      <c r="L39" s="90"/>
      <c r="M39" s="90"/>
      <c r="N39" s="90"/>
      <c r="O39" s="90"/>
      <c r="P39" s="90"/>
    </row>
    <row r="40" spans="2:16" x14ac:dyDescent="0.35">
      <c r="B40" s="2" t="s">
        <v>32</v>
      </c>
      <c r="E40" s="56"/>
      <c r="F40" s="56"/>
      <c r="G40" s="56"/>
      <c r="H40" s="54">
        <f>H22-H34</f>
        <v>0</v>
      </c>
      <c r="J40" s="2" t="s">
        <v>42</v>
      </c>
    </row>
    <row r="41" spans="2:16" ht="14.4" customHeight="1" x14ac:dyDescent="0.35">
      <c r="C41" s="5" t="s">
        <v>33</v>
      </c>
      <c r="D41" s="5"/>
      <c r="E41" s="58"/>
      <c r="F41" s="56"/>
      <c r="G41" s="56"/>
      <c r="H41" s="56"/>
      <c r="J41" s="120" t="s">
        <v>115</v>
      </c>
      <c r="K41" s="120"/>
      <c r="L41" s="120"/>
      <c r="M41" s="120"/>
      <c r="N41" s="120"/>
      <c r="O41" s="120"/>
      <c r="P41" s="120"/>
    </row>
    <row r="42" spans="2:16" x14ac:dyDescent="0.35">
      <c r="E42" s="56"/>
      <c r="F42" s="56"/>
      <c r="G42" s="56"/>
      <c r="H42" s="56"/>
      <c r="J42" s="120"/>
      <c r="K42" s="120"/>
      <c r="L42" s="120"/>
      <c r="M42" s="120"/>
      <c r="N42" s="120"/>
      <c r="O42" s="120"/>
      <c r="P42" s="120"/>
    </row>
    <row r="43" spans="2:16" s="2" customFormat="1" x14ac:dyDescent="0.35">
      <c r="B43" s="148" t="s">
        <v>15</v>
      </c>
      <c r="C43" s="149"/>
      <c r="D43" s="150"/>
      <c r="E43" s="133" t="s">
        <v>16</v>
      </c>
      <c r="F43" s="134"/>
      <c r="G43" s="133" t="s">
        <v>17</v>
      </c>
      <c r="H43" s="134"/>
      <c r="J43" s="120"/>
      <c r="K43" s="120"/>
      <c r="L43" s="120"/>
      <c r="M43" s="120"/>
      <c r="N43" s="120"/>
      <c r="O43" s="120"/>
      <c r="P43" s="120"/>
    </row>
    <row r="44" spans="2:16" x14ac:dyDescent="0.35">
      <c r="B44" s="141" t="s">
        <v>35</v>
      </c>
      <c r="C44" s="142"/>
      <c r="D44" s="143"/>
      <c r="E44" s="135">
        <f>'Cover (2)'!E46:F46</f>
        <v>0</v>
      </c>
      <c r="F44" s="136"/>
      <c r="G44" s="144">
        <f>'Cover (2)'!G46:H46</f>
        <v>0</v>
      </c>
      <c r="H44" s="145"/>
      <c r="J44" s="2" t="s">
        <v>10</v>
      </c>
    </row>
    <row r="45" spans="2:16" x14ac:dyDescent="0.35">
      <c r="B45" s="141" t="s">
        <v>84</v>
      </c>
      <c r="C45" s="142"/>
      <c r="D45" s="143"/>
      <c r="E45" s="137"/>
      <c r="F45" s="138"/>
      <c r="G45" s="146"/>
      <c r="H45" s="147"/>
    </row>
    <row r="46" spans="2:16" x14ac:dyDescent="0.35">
      <c r="B46" s="151" t="s">
        <v>36</v>
      </c>
      <c r="C46" s="152"/>
      <c r="D46" s="153"/>
      <c r="E46" s="139">
        <f>SUM(E44:F45)</f>
        <v>0</v>
      </c>
      <c r="F46" s="140"/>
      <c r="G46" s="139">
        <f>SUM(G44:H45)</f>
        <v>0</v>
      </c>
      <c r="H46" s="140"/>
      <c r="J46" s="8" t="s">
        <v>43</v>
      </c>
      <c r="K46" s="117"/>
      <c r="L46" s="117"/>
      <c r="M46" s="117"/>
      <c r="N46" s="8" t="s">
        <v>41</v>
      </c>
      <c r="O46" s="67"/>
      <c r="P46" s="12"/>
    </row>
    <row r="47" spans="2:16" x14ac:dyDescent="0.35">
      <c r="B47" s="141" t="s">
        <v>37</v>
      </c>
      <c r="C47" s="142"/>
      <c r="D47" s="143"/>
      <c r="E47" s="130">
        <f>E46-G46</f>
        <v>0</v>
      </c>
      <c r="F47" s="131"/>
      <c r="G47" s="131"/>
      <c r="H47" s="132"/>
      <c r="J47" s="120" t="s">
        <v>44</v>
      </c>
      <c r="K47" s="120"/>
      <c r="L47" s="120"/>
      <c r="M47" s="120"/>
      <c r="N47" s="120"/>
      <c r="O47" s="120"/>
      <c r="P47" s="120"/>
    </row>
    <row r="48" spans="2:16" ht="14.4" customHeight="1" x14ac:dyDescent="0.35">
      <c r="J48" s="120"/>
      <c r="K48" s="120"/>
      <c r="L48" s="120"/>
      <c r="M48" s="120"/>
      <c r="N48" s="120"/>
      <c r="O48" s="120"/>
      <c r="P48" s="120"/>
    </row>
    <row r="49" spans="3:16" x14ac:dyDescent="0.35">
      <c r="J49" s="120"/>
      <c r="K49" s="120"/>
      <c r="L49" s="120"/>
      <c r="M49" s="120"/>
      <c r="N49" s="120"/>
      <c r="O49" s="120"/>
      <c r="P49" s="120"/>
    </row>
    <row r="50" spans="3:16" x14ac:dyDescent="0.35">
      <c r="C50" s="13" t="s">
        <v>56</v>
      </c>
    </row>
  </sheetData>
  <sheetProtection selectLockedCells="1"/>
  <mergeCells count="41">
    <mergeCell ref="M5:N5"/>
    <mergeCell ref="M9:N9"/>
    <mergeCell ref="M11:N11"/>
    <mergeCell ref="M7:N7"/>
    <mergeCell ref="B5:C5"/>
    <mergeCell ref="F5:J5"/>
    <mergeCell ref="B7:C8"/>
    <mergeCell ref="F7:J8"/>
    <mergeCell ref="B9:C9"/>
    <mergeCell ref="F9:J9"/>
    <mergeCell ref="B13:C13"/>
    <mergeCell ref="F13:J13"/>
    <mergeCell ref="B14:C14"/>
    <mergeCell ref="F14:J14"/>
    <mergeCell ref="B15:C15"/>
    <mergeCell ref="F15:J15"/>
    <mergeCell ref="B44:D44"/>
    <mergeCell ref="E44:F44"/>
    <mergeCell ref="G44:H44"/>
    <mergeCell ref="J17:P20"/>
    <mergeCell ref="K23:M23"/>
    <mergeCell ref="L25:N25"/>
    <mergeCell ref="L27:N27"/>
    <mergeCell ref="M32:N32"/>
    <mergeCell ref="J41:P43"/>
    <mergeCell ref="B43:D43"/>
    <mergeCell ref="E43:F43"/>
    <mergeCell ref="G43:H43"/>
    <mergeCell ref="J35:P38"/>
    <mergeCell ref="O23:P23"/>
    <mergeCell ref="O29:P29"/>
    <mergeCell ref="K46:M46"/>
    <mergeCell ref="B47:D47"/>
    <mergeCell ref="E47:H47"/>
    <mergeCell ref="J47:P49"/>
    <mergeCell ref="B45:D45"/>
    <mergeCell ref="E45:F45"/>
    <mergeCell ref="G45:H45"/>
    <mergeCell ref="B46:D46"/>
    <mergeCell ref="E46:F46"/>
    <mergeCell ref="G46:H46"/>
  </mergeCells>
  <printOptions horizontalCentered="1" verticalCentered="1"/>
  <pageMargins left="0.51181102362204722" right="0.51181102362204722" top="0.35433070866141736" bottom="0.56000000000000005" header="0.31496062992125984" footer="0.31496062992125984"/>
  <pageSetup scale="86" orientation="landscape" horizontalDpi="75" verticalDpi="75" r:id="rId1"/>
  <headerFooter>
    <oddFooter>&amp;L&amp;G - This Document is Proprietary to BluB0X.</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3:K58"/>
  <sheetViews>
    <sheetView showGridLines="0" showZeros="0" workbookViewId="0">
      <selection activeCell="H56" sqref="H56"/>
    </sheetView>
    <sheetView showGridLines="0" showZeros="0" topLeftCell="A31" workbookViewId="1">
      <selection activeCell="B24" sqref="B24"/>
    </sheetView>
    <sheetView workbookViewId="2">
      <selection activeCell="A55" sqref="A55:XFD55"/>
    </sheetView>
  </sheetViews>
  <sheetFormatPr defaultColWidth="8.90625" defaultRowHeight="14.5" x14ac:dyDescent="0.35"/>
  <cols>
    <col min="1" max="1" width="8.90625" style="46"/>
    <col min="2" max="2" width="23.81640625" style="29" customWidth="1"/>
    <col min="3" max="7" width="13.6328125" style="32" customWidth="1"/>
    <col min="8" max="8" width="8.453125" style="41" customWidth="1"/>
    <col min="9" max="9" width="13.6328125" style="32" customWidth="1"/>
    <col min="10" max="10" width="8.453125" style="32" customWidth="1"/>
    <col min="11" max="11" width="13.6328125" style="32" customWidth="1"/>
    <col min="12" max="16384" width="8.90625" style="26"/>
  </cols>
  <sheetData>
    <row r="3" spans="1:11" ht="21" x14ac:dyDescent="0.45">
      <c r="A3" s="44" t="s">
        <v>86</v>
      </c>
      <c r="B3" s="30"/>
      <c r="C3" s="33"/>
      <c r="D3" s="33"/>
      <c r="E3" s="33"/>
      <c r="I3" s="34" t="s">
        <v>45</v>
      </c>
      <c r="J3" s="42"/>
      <c r="K3" s="53">
        <v>6</v>
      </c>
    </row>
    <row r="4" spans="1:11" ht="13.25" customHeight="1" x14ac:dyDescent="0.45">
      <c r="A4" s="83" t="s">
        <v>88</v>
      </c>
      <c r="B4" s="85"/>
      <c r="C4" s="86"/>
      <c r="D4" s="86"/>
      <c r="E4" s="33"/>
      <c r="I4" s="34"/>
      <c r="J4" s="42"/>
      <c r="K4" s="53"/>
    </row>
    <row r="5" spans="1:11" ht="12.65" customHeight="1" x14ac:dyDescent="0.3">
      <c r="A5" s="103" t="s">
        <v>87</v>
      </c>
      <c r="B5" s="103"/>
      <c r="C5" s="103"/>
      <c r="D5" s="103"/>
      <c r="E5" s="33"/>
      <c r="I5" s="34" t="s">
        <v>69</v>
      </c>
      <c r="J5" s="42"/>
      <c r="K5" s="62"/>
    </row>
    <row r="6" spans="1:11" x14ac:dyDescent="0.3">
      <c r="A6" s="51" t="s">
        <v>81</v>
      </c>
      <c r="B6" s="52"/>
      <c r="C6" s="33"/>
      <c r="D6" s="33"/>
      <c r="E6" s="33"/>
      <c r="I6" s="35" t="s">
        <v>70</v>
      </c>
      <c r="J6" s="42"/>
      <c r="K6" s="62"/>
    </row>
    <row r="7" spans="1:11" x14ac:dyDescent="0.3">
      <c r="A7" s="51" t="s">
        <v>72</v>
      </c>
      <c r="B7" s="52"/>
      <c r="C7" s="33"/>
      <c r="D7" s="33"/>
      <c r="E7" s="33"/>
      <c r="I7" s="36" t="s">
        <v>58</v>
      </c>
      <c r="J7" s="42"/>
      <c r="K7" s="89" t="str">
        <f>IF('Continuation (5)'!K7="","",'Continuation (5)'!K7)</f>
        <v/>
      </c>
    </row>
    <row r="8" spans="1:11" x14ac:dyDescent="0.35">
      <c r="A8" s="47"/>
      <c r="B8" s="30"/>
      <c r="C8" s="33"/>
      <c r="D8" s="33"/>
      <c r="E8" s="33"/>
    </row>
    <row r="9" spans="1:11" s="25" customFormat="1" x14ac:dyDescent="0.35">
      <c r="A9" s="45" t="s">
        <v>61</v>
      </c>
      <c r="B9" s="31" t="s">
        <v>62</v>
      </c>
      <c r="C9" s="37" t="s">
        <v>63</v>
      </c>
      <c r="D9" s="38" t="s">
        <v>64</v>
      </c>
      <c r="E9" s="37" t="s">
        <v>65</v>
      </c>
      <c r="F9" s="39" t="s">
        <v>59</v>
      </c>
      <c r="G9" s="101" t="s">
        <v>66</v>
      </c>
      <c r="H9" s="102"/>
      <c r="I9" s="37" t="s">
        <v>67</v>
      </c>
      <c r="J9" s="37" t="s">
        <v>68</v>
      </c>
      <c r="K9" s="37" t="s">
        <v>85</v>
      </c>
    </row>
    <row r="10" spans="1:11" ht="14.4" customHeight="1" x14ac:dyDescent="0.35">
      <c r="A10" s="108" t="s">
        <v>73</v>
      </c>
      <c r="B10" s="109" t="s">
        <v>74</v>
      </c>
      <c r="C10" s="110" t="s">
        <v>75</v>
      </c>
      <c r="D10" s="106" t="s">
        <v>71</v>
      </c>
      <c r="E10" s="107"/>
      <c r="F10" s="112" t="s">
        <v>78</v>
      </c>
      <c r="G10" s="112" t="s">
        <v>79</v>
      </c>
      <c r="H10" s="113" t="s">
        <v>82</v>
      </c>
      <c r="I10" s="114" t="s">
        <v>83</v>
      </c>
      <c r="J10" s="104" t="s">
        <v>60</v>
      </c>
      <c r="K10" s="104"/>
    </row>
    <row r="11" spans="1:11" s="28" customFormat="1" ht="38.4" customHeight="1" x14ac:dyDescent="0.35">
      <c r="A11" s="154"/>
      <c r="B11" s="109"/>
      <c r="C11" s="111"/>
      <c r="D11" s="40" t="s">
        <v>77</v>
      </c>
      <c r="E11" s="40" t="s">
        <v>76</v>
      </c>
      <c r="F11" s="112"/>
      <c r="G11" s="112"/>
      <c r="H11" s="113"/>
      <c r="I11" s="115"/>
      <c r="J11" s="92" t="s">
        <v>38</v>
      </c>
      <c r="K11" s="91" t="s">
        <v>60</v>
      </c>
    </row>
    <row r="12" spans="1:11" x14ac:dyDescent="0.35">
      <c r="A12" s="98">
        <f>IF('Continuation (5)'!A12="","",'Continuation (5)'!A12)</f>
        <v>1</v>
      </c>
      <c r="B12" s="99" t="str">
        <f>IF('Continuation (5)'!B12="","",'Continuation (5)'!B12)</f>
        <v/>
      </c>
      <c r="C12" s="174">
        <f>'Continuation (5)'!C12</f>
        <v>0</v>
      </c>
      <c r="D12" s="200">
        <f>'Continuation (5)'!D12+'Continuation (5)'!E12</f>
        <v>0</v>
      </c>
      <c r="E12" s="174"/>
      <c r="F12" s="174">
        <f>'Continuation (5)'!F12</f>
        <v>0</v>
      </c>
      <c r="G12" s="200">
        <f>SUM(D12:F12)</f>
        <v>0</v>
      </c>
      <c r="H12" s="175">
        <f>IF(C12=0,0,G12/C12)</f>
        <v>0</v>
      </c>
      <c r="I12" s="200">
        <f>C12-G12</f>
        <v>0</v>
      </c>
      <c r="J12" s="176" t="str">
        <f>IF(G12=0,"",K12/G12)</f>
        <v/>
      </c>
      <c r="K12" s="201">
        <f>'First Cover'!$D$27*SUM('First Continuation'!D12:E12)+'First Cover'!$D$30*'First Continuation'!F12</f>
        <v>0</v>
      </c>
    </row>
    <row r="13" spans="1:11" x14ac:dyDescent="0.35">
      <c r="A13" s="98">
        <f>IF('Continuation (5)'!A13="","",'Continuation (5)'!A13)</f>
        <v>2</v>
      </c>
      <c r="B13" s="99" t="str">
        <f>IF('Continuation (5)'!B13="","",'Continuation (5)'!B13)</f>
        <v/>
      </c>
      <c r="C13" s="174">
        <f>'Continuation (5)'!C13</f>
        <v>0</v>
      </c>
      <c r="D13" s="200">
        <f>'Continuation (5)'!D13+'Continuation (5)'!E13</f>
        <v>0</v>
      </c>
      <c r="E13" s="174"/>
      <c r="F13" s="174">
        <f>'Continuation (5)'!F13</f>
        <v>0</v>
      </c>
      <c r="G13" s="200">
        <f t="shared" ref="G13:G52" si="0">SUM(D13:F13)</f>
        <v>0</v>
      </c>
      <c r="H13" s="175">
        <f t="shared" ref="H13:H52" si="1">IF(C13=0,0,G13/C13)</f>
        <v>0</v>
      </c>
      <c r="I13" s="200">
        <f t="shared" ref="I13:I52" si="2">C13-G13</f>
        <v>0</v>
      </c>
      <c r="J13" s="176" t="str">
        <f t="shared" ref="J13:J52" si="3">IF(G13=0,"",K13/G13)</f>
        <v/>
      </c>
      <c r="K13" s="201">
        <f>'First Cover'!$D$27*SUM('First Continuation'!D13:E13)+'First Cover'!$D$30*'First Continuation'!F13</f>
        <v>0</v>
      </c>
    </row>
    <row r="14" spans="1:11" x14ac:dyDescent="0.35">
      <c r="A14" s="98">
        <f>IF('Continuation (5)'!A14="","",'Continuation (5)'!A14)</f>
        <v>3</v>
      </c>
      <c r="B14" s="99" t="str">
        <f>IF('Continuation (5)'!B14="","",'Continuation (5)'!B14)</f>
        <v/>
      </c>
      <c r="C14" s="174">
        <f>'Continuation (5)'!C14</f>
        <v>0</v>
      </c>
      <c r="D14" s="200">
        <f>'Continuation (5)'!D14+'Continuation (5)'!E14</f>
        <v>0</v>
      </c>
      <c r="E14" s="174"/>
      <c r="F14" s="174">
        <f>'Continuation (5)'!F14</f>
        <v>0</v>
      </c>
      <c r="G14" s="200">
        <f t="shared" si="0"/>
        <v>0</v>
      </c>
      <c r="H14" s="175">
        <f t="shared" si="1"/>
        <v>0</v>
      </c>
      <c r="I14" s="200">
        <f t="shared" si="2"/>
        <v>0</v>
      </c>
      <c r="J14" s="176" t="str">
        <f t="shared" si="3"/>
        <v/>
      </c>
      <c r="K14" s="201">
        <f>'First Cover'!$D$27*SUM('First Continuation'!D14:E14)+'First Cover'!$D$30*'First Continuation'!F14</f>
        <v>0</v>
      </c>
    </row>
    <row r="15" spans="1:11" x14ac:dyDescent="0.35">
      <c r="A15" s="98">
        <f>IF('Continuation (5)'!A15="","",'Continuation (5)'!A15)</f>
        <v>4</v>
      </c>
      <c r="B15" s="99" t="str">
        <f>IF('Continuation (5)'!B15="","",'Continuation (5)'!B15)</f>
        <v/>
      </c>
      <c r="C15" s="174">
        <f>'Continuation (5)'!C15</f>
        <v>0</v>
      </c>
      <c r="D15" s="200">
        <f>'Continuation (5)'!D15+'Continuation (5)'!E15</f>
        <v>0</v>
      </c>
      <c r="E15" s="174"/>
      <c r="F15" s="174">
        <f>'Continuation (5)'!F15</f>
        <v>0</v>
      </c>
      <c r="G15" s="200">
        <f t="shared" si="0"/>
        <v>0</v>
      </c>
      <c r="H15" s="175">
        <f t="shared" si="1"/>
        <v>0</v>
      </c>
      <c r="I15" s="200">
        <f t="shared" si="2"/>
        <v>0</v>
      </c>
      <c r="J15" s="176" t="str">
        <f t="shared" si="3"/>
        <v/>
      </c>
      <c r="K15" s="201">
        <f>'First Cover'!$D$27*SUM('First Continuation'!D15:E15)+'First Cover'!$D$30*'First Continuation'!F15</f>
        <v>0</v>
      </c>
    </row>
    <row r="16" spans="1:11" x14ac:dyDescent="0.35">
      <c r="A16" s="98">
        <f>IF('Continuation (5)'!A16="","",'Continuation (5)'!A16)</f>
        <v>5</v>
      </c>
      <c r="B16" s="99" t="str">
        <f>IF('Continuation (5)'!B16="","",'Continuation (5)'!B16)</f>
        <v/>
      </c>
      <c r="C16" s="174">
        <f>'Continuation (5)'!C16</f>
        <v>0</v>
      </c>
      <c r="D16" s="200">
        <f>'Continuation (5)'!D16+'Continuation (5)'!E16</f>
        <v>0</v>
      </c>
      <c r="E16" s="174"/>
      <c r="F16" s="174">
        <f>'Continuation (5)'!F16</f>
        <v>0</v>
      </c>
      <c r="G16" s="200">
        <f t="shared" si="0"/>
        <v>0</v>
      </c>
      <c r="H16" s="175">
        <f t="shared" si="1"/>
        <v>0</v>
      </c>
      <c r="I16" s="200">
        <f t="shared" si="2"/>
        <v>0</v>
      </c>
      <c r="J16" s="176" t="str">
        <f t="shared" si="3"/>
        <v/>
      </c>
      <c r="K16" s="201">
        <f>'First Cover'!$D$27*SUM('First Continuation'!D16:E16)+'First Cover'!$D$30*'First Continuation'!F16</f>
        <v>0</v>
      </c>
    </row>
    <row r="17" spans="1:11" x14ac:dyDescent="0.35">
      <c r="A17" s="98">
        <f>IF('Continuation (5)'!A17="","",'Continuation (5)'!A17)</f>
        <v>6</v>
      </c>
      <c r="B17" s="99" t="str">
        <f>IF('Continuation (5)'!B17="","",'Continuation (5)'!B17)</f>
        <v/>
      </c>
      <c r="C17" s="174">
        <f>'Continuation (5)'!C17</f>
        <v>0</v>
      </c>
      <c r="D17" s="200">
        <f>'Continuation (5)'!D17+'Continuation (5)'!E17</f>
        <v>0</v>
      </c>
      <c r="E17" s="174"/>
      <c r="F17" s="174">
        <f>'Continuation (5)'!F17</f>
        <v>0</v>
      </c>
      <c r="G17" s="200">
        <f t="shared" si="0"/>
        <v>0</v>
      </c>
      <c r="H17" s="175">
        <f t="shared" si="1"/>
        <v>0</v>
      </c>
      <c r="I17" s="200">
        <f t="shared" si="2"/>
        <v>0</v>
      </c>
      <c r="J17" s="176" t="str">
        <f t="shared" si="3"/>
        <v/>
      </c>
      <c r="K17" s="201">
        <f>'First Cover'!$D$27*SUM('First Continuation'!D17:E17)+'First Cover'!$D$30*'First Continuation'!F17</f>
        <v>0</v>
      </c>
    </row>
    <row r="18" spans="1:11" x14ac:dyDescent="0.35">
      <c r="A18" s="98">
        <f>IF('Continuation (5)'!A18="","",'Continuation (5)'!A18)</f>
        <v>7</v>
      </c>
      <c r="B18" s="99" t="str">
        <f>IF('Continuation (5)'!B18="","",'Continuation (5)'!B18)</f>
        <v/>
      </c>
      <c r="C18" s="174">
        <f>'Continuation (5)'!C18</f>
        <v>0</v>
      </c>
      <c r="D18" s="200">
        <f>'Continuation (5)'!D18+'Continuation (5)'!E18</f>
        <v>0</v>
      </c>
      <c r="E18" s="174"/>
      <c r="F18" s="174">
        <f>'Continuation (5)'!F18</f>
        <v>0</v>
      </c>
      <c r="G18" s="200">
        <f t="shared" si="0"/>
        <v>0</v>
      </c>
      <c r="H18" s="175">
        <f t="shared" si="1"/>
        <v>0</v>
      </c>
      <c r="I18" s="200">
        <f t="shared" si="2"/>
        <v>0</v>
      </c>
      <c r="J18" s="176" t="str">
        <f t="shared" si="3"/>
        <v/>
      </c>
      <c r="K18" s="201">
        <f>'First Cover'!$D$27*SUM('First Continuation'!D18:E18)+'First Cover'!$D$30*'First Continuation'!F18</f>
        <v>0</v>
      </c>
    </row>
    <row r="19" spans="1:11" x14ac:dyDescent="0.35">
      <c r="A19" s="98">
        <f>IF('Continuation (5)'!A19="","",'Continuation (5)'!A19)</f>
        <v>8</v>
      </c>
      <c r="B19" s="99" t="str">
        <f>IF('Continuation (5)'!B19="","",'Continuation (5)'!B19)</f>
        <v/>
      </c>
      <c r="C19" s="174">
        <f>'Continuation (5)'!C19</f>
        <v>0</v>
      </c>
      <c r="D19" s="200">
        <f>'Continuation (5)'!D19+'Continuation (5)'!E19</f>
        <v>0</v>
      </c>
      <c r="E19" s="174"/>
      <c r="F19" s="174">
        <f>'Continuation (5)'!F19</f>
        <v>0</v>
      </c>
      <c r="G19" s="200">
        <f t="shared" si="0"/>
        <v>0</v>
      </c>
      <c r="H19" s="175">
        <f t="shared" si="1"/>
        <v>0</v>
      </c>
      <c r="I19" s="200">
        <f t="shared" si="2"/>
        <v>0</v>
      </c>
      <c r="J19" s="176" t="str">
        <f t="shared" si="3"/>
        <v/>
      </c>
      <c r="K19" s="201">
        <f>'First Cover'!$D$27*SUM('First Continuation'!D19:E19)+'First Cover'!$D$30*'First Continuation'!F19</f>
        <v>0</v>
      </c>
    </row>
    <row r="20" spans="1:11" x14ac:dyDescent="0.35">
      <c r="A20" s="98">
        <f>IF('Continuation (5)'!A20="","",'Continuation (5)'!A20)</f>
        <v>9</v>
      </c>
      <c r="B20" s="99" t="str">
        <f>IF('Continuation (5)'!B20="","",'Continuation (5)'!B20)</f>
        <v/>
      </c>
      <c r="C20" s="174">
        <f>'Continuation (5)'!C20</f>
        <v>0</v>
      </c>
      <c r="D20" s="200">
        <f>'Continuation (5)'!D20+'Continuation (5)'!E20</f>
        <v>0</v>
      </c>
      <c r="E20" s="174"/>
      <c r="F20" s="174">
        <f>'Continuation (5)'!F20</f>
        <v>0</v>
      </c>
      <c r="G20" s="200">
        <f t="shared" si="0"/>
        <v>0</v>
      </c>
      <c r="H20" s="175">
        <f t="shared" si="1"/>
        <v>0</v>
      </c>
      <c r="I20" s="200">
        <f t="shared" si="2"/>
        <v>0</v>
      </c>
      <c r="J20" s="176" t="str">
        <f t="shared" si="3"/>
        <v/>
      </c>
      <c r="K20" s="201">
        <f>'First Cover'!$D$27*SUM('First Continuation'!D20:E20)+'First Cover'!$D$30*'First Continuation'!F20</f>
        <v>0</v>
      </c>
    </row>
    <row r="21" spans="1:11" x14ac:dyDescent="0.35">
      <c r="A21" s="98">
        <f>IF('Continuation (5)'!A21="","",'Continuation (5)'!A21)</f>
        <v>10</v>
      </c>
      <c r="B21" s="99" t="str">
        <f>IF('Continuation (5)'!B21="","",'Continuation (5)'!B21)</f>
        <v/>
      </c>
      <c r="C21" s="174">
        <f>'Continuation (5)'!C21</f>
        <v>0</v>
      </c>
      <c r="D21" s="200">
        <f>'Continuation (5)'!D21+'Continuation (5)'!E21</f>
        <v>0</v>
      </c>
      <c r="E21" s="174"/>
      <c r="F21" s="174">
        <f>'Continuation (5)'!F21</f>
        <v>0</v>
      </c>
      <c r="G21" s="200">
        <f t="shared" si="0"/>
        <v>0</v>
      </c>
      <c r="H21" s="175">
        <f t="shared" si="1"/>
        <v>0</v>
      </c>
      <c r="I21" s="200">
        <f t="shared" si="2"/>
        <v>0</v>
      </c>
      <c r="J21" s="176" t="str">
        <f t="shared" si="3"/>
        <v/>
      </c>
      <c r="K21" s="201">
        <f>'First Cover'!$D$27*SUM('First Continuation'!D21:E21)+'First Cover'!$D$30*'First Continuation'!F21</f>
        <v>0</v>
      </c>
    </row>
    <row r="22" spans="1:11" x14ac:dyDescent="0.35">
      <c r="A22" s="98">
        <f>IF('Continuation (5)'!A22="","",'Continuation (5)'!A22)</f>
        <v>11</v>
      </c>
      <c r="B22" s="99" t="str">
        <f>IF('Continuation (5)'!B22="","",'Continuation (5)'!B22)</f>
        <v/>
      </c>
      <c r="C22" s="174">
        <f>'Continuation (5)'!C22</f>
        <v>0</v>
      </c>
      <c r="D22" s="200">
        <f>'Continuation (5)'!D22+'Continuation (5)'!E22</f>
        <v>0</v>
      </c>
      <c r="E22" s="174"/>
      <c r="F22" s="174">
        <f>'Continuation (5)'!F22</f>
        <v>0</v>
      </c>
      <c r="G22" s="200">
        <f t="shared" si="0"/>
        <v>0</v>
      </c>
      <c r="H22" s="175">
        <f t="shared" si="1"/>
        <v>0</v>
      </c>
      <c r="I22" s="200">
        <f t="shared" si="2"/>
        <v>0</v>
      </c>
      <c r="J22" s="176" t="str">
        <f t="shared" si="3"/>
        <v/>
      </c>
      <c r="K22" s="201">
        <f>'First Cover'!$D$27*SUM('First Continuation'!D22:E22)+'First Cover'!$D$30*'First Continuation'!F22</f>
        <v>0</v>
      </c>
    </row>
    <row r="23" spans="1:11" x14ac:dyDescent="0.35">
      <c r="A23" s="98">
        <f>IF('Continuation (5)'!A23="","",'Continuation (5)'!A23)</f>
        <v>12</v>
      </c>
      <c r="B23" s="99" t="str">
        <f>IF('Continuation (5)'!B23="","",'Continuation (5)'!B23)</f>
        <v/>
      </c>
      <c r="C23" s="174">
        <f>'Continuation (5)'!C23</f>
        <v>0</v>
      </c>
      <c r="D23" s="200">
        <f>'Continuation (5)'!D23+'Continuation (5)'!E23</f>
        <v>0</v>
      </c>
      <c r="E23" s="174"/>
      <c r="F23" s="174">
        <f>'Continuation (5)'!F23</f>
        <v>0</v>
      </c>
      <c r="G23" s="200">
        <f t="shared" si="0"/>
        <v>0</v>
      </c>
      <c r="H23" s="175">
        <f t="shared" si="1"/>
        <v>0</v>
      </c>
      <c r="I23" s="200">
        <f t="shared" si="2"/>
        <v>0</v>
      </c>
      <c r="J23" s="176" t="str">
        <f t="shared" si="3"/>
        <v/>
      </c>
      <c r="K23" s="201">
        <f>'First Cover'!$D$27*SUM('First Continuation'!D23:E23)+'First Cover'!$D$30*'First Continuation'!F23</f>
        <v>0</v>
      </c>
    </row>
    <row r="24" spans="1:11" x14ac:dyDescent="0.35">
      <c r="A24" s="98">
        <f>IF('Continuation (5)'!A24="","",'Continuation (5)'!A24)</f>
        <v>13</v>
      </c>
      <c r="B24" s="99" t="str">
        <f>IF('Continuation (5)'!B24="","",'Continuation (5)'!B24)</f>
        <v/>
      </c>
      <c r="C24" s="174">
        <f>'Continuation (5)'!C24</f>
        <v>0</v>
      </c>
      <c r="D24" s="200">
        <f>'Continuation (5)'!D24+'Continuation (5)'!E24</f>
        <v>0</v>
      </c>
      <c r="E24" s="174"/>
      <c r="F24" s="174">
        <f>'Continuation (5)'!F24</f>
        <v>0</v>
      </c>
      <c r="G24" s="200">
        <f t="shared" si="0"/>
        <v>0</v>
      </c>
      <c r="H24" s="175">
        <f t="shared" si="1"/>
        <v>0</v>
      </c>
      <c r="I24" s="200">
        <f t="shared" si="2"/>
        <v>0</v>
      </c>
      <c r="J24" s="176" t="str">
        <f t="shared" si="3"/>
        <v/>
      </c>
      <c r="K24" s="201">
        <f>'First Cover'!$D$27*SUM('First Continuation'!D24:E24)+'First Cover'!$D$30*'First Continuation'!F24</f>
        <v>0</v>
      </c>
    </row>
    <row r="25" spans="1:11" x14ac:dyDescent="0.35">
      <c r="A25" s="98">
        <f>IF('Continuation (5)'!A25="","",'Continuation (5)'!A25)</f>
        <v>14</v>
      </c>
      <c r="B25" s="99" t="str">
        <f>IF('Continuation (5)'!B25="","",'Continuation (5)'!B25)</f>
        <v/>
      </c>
      <c r="C25" s="174">
        <f>'Continuation (5)'!C25</f>
        <v>0</v>
      </c>
      <c r="D25" s="200">
        <f>'Continuation (5)'!D25+'Continuation (5)'!E25</f>
        <v>0</v>
      </c>
      <c r="E25" s="174"/>
      <c r="F25" s="174">
        <f>'Continuation (5)'!F25</f>
        <v>0</v>
      </c>
      <c r="G25" s="200">
        <f t="shared" si="0"/>
        <v>0</v>
      </c>
      <c r="H25" s="175">
        <f t="shared" si="1"/>
        <v>0</v>
      </c>
      <c r="I25" s="200">
        <f t="shared" si="2"/>
        <v>0</v>
      </c>
      <c r="J25" s="176" t="str">
        <f t="shared" si="3"/>
        <v/>
      </c>
      <c r="K25" s="201">
        <f>'First Cover'!$D$27*SUM('First Continuation'!D25:E25)+'First Cover'!$D$30*'First Continuation'!F25</f>
        <v>0</v>
      </c>
    </row>
    <row r="26" spans="1:11" x14ac:dyDescent="0.35">
      <c r="A26" s="98">
        <f>IF('Continuation (5)'!A26="","",'Continuation (5)'!A26)</f>
        <v>15</v>
      </c>
      <c r="B26" s="99" t="str">
        <f>IF('Continuation (5)'!B26="","",'Continuation (5)'!B26)</f>
        <v/>
      </c>
      <c r="C26" s="174">
        <f>'Continuation (5)'!C26</f>
        <v>0</v>
      </c>
      <c r="D26" s="200">
        <f>'Continuation (5)'!D26+'Continuation (5)'!E26</f>
        <v>0</v>
      </c>
      <c r="E26" s="174"/>
      <c r="F26" s="174">
        <f>'Continuation (5)'!F26</f>
        <v>0</v>
      </c>
      <c r="G26" s="200">
        <f t="shared" si="0"/>
        <v>0</v>
      </c>
      <c r="H26" s="175">
        <f t="shared" si="1"/>
        <v>0</v>
      </c>
      <c r="I26" s="200">
        <f t="shared" si="2"/>
        <v>0</v>
      </c>
      <c r="J26" s="176" t="str">
        <f t="shared" si="3"/>
        <v/>
      </c>
      <c r="K26" s="201">
        <f>'First Cover'!$D$27*SUM('First Continuation'!D26:E26)+'First Cover'!$D$30*'First Continuation'!F26</f>
        <v>0</v>
      </c>
    </row>
    <row r="27" spans="1:11" x14ac:dyDescent="0.35">
      <c r="A27" s="98">
        <f>IF('Continuation (5)'!A27="","",'Continuation (5)'!A27)</f>
        <v>16</v>
      </c>
      <c r="B27" s="99" t="str">
        <f>IF('Continuation (5)'!B27="","",'Continuation (5)'!B27)</f>
        <v/>
      </c>
      <c r="C27" s="174">
        <f>'Continuation (5)'!C27</f>
        <v>0</v>
      </c>
      <c r="D27" s="200">
        <f>'Continuation (5)'!D27+'Continuation (5)'!E27</f>
        <v>0</v>
      </c>
      <c r="E27" s="174"/>
      <c r="F27" s="174">
        <f>'Continuation (5)'!F27</f>
        <v>0</v>
      </c>
      <c r="G27" s="200">
        <f t="shared" si="0"/>
        <v>0</v>
      </c>
      <c r="H27" s="175">
        <f t="shared" si="1"/>
        <v>0</v>
      </c>
      <c r="I27" s="200">
        <f t="shared" si="2"/>
        <v>0</v>
      </c>
      <c r="J27" s="176" t="str">
        <f t="shared" si="3"/>
        <v/>
      </c>
      <c r="K27" s="201">
        <f>'First Cover'!$D$27*SUM('First Continuation'!D27:E27)+'First Cover'!$D$30*'First Continuation'!F27</f>
        <v>0</v>
      </c>
    </row>
    <row r="28" spans="1:11" x14ac:dyDescent="0.35">
      <c r="A28" s="98">
        <f>IF('Continuation (5)'!A28="","",'Continuation (5)'!A28)</f>
        <v>17</v>
      </c>
      <c r="B28" s="99" t="str">
        <f>IF('Continuation (5)'!B28="","",'Continuation (5)'!B28)</f>
        <v/>
      </c>
      <c r="C28" s="174">
        <f>'Continuation (5)'!C28</f>
        <v>0</v>
      </c>
      <c r="D28" s="200">
        <f>'Continuation (5)'!D28+'Continuation (5)'!E28</f>
        <v>0</v>
      </c>
      <c r="E28" s="174"/>
      <c r="F28" s="174">
        <f>'Continuation (5)'!F28</f>
        <v>0</v>
      </c>
      <c r="G28" s="200">
        <f t="shared" si="0"/>
        <v>0</v>
      </c>
      <c r="H28" s="175">
        <f t="shared" si="1"/>
        <v>0</v>
      </c>
      <c r="I28" s="200">
        <f t="shared" si="2"/>
        <v>0</v>
      </c>
      <c r="J28" s="176" t="str">
        <f t="shared" si="3"/>
        <v/>
      </c>
      <c r="K28" s="201">
        <f>'First Cover'!$D$27*SUM('First Continuation'!D28:E28)+'First Cover'!$D$30*'First Continuation'!F28</f>
        <v>0</v>
      </c>
    </row>
    <row r="29" spans="1:11" x14ac:dyDescent="0.35">
      <c r="A29" s="98">
        <f>IF('Continuation (5)'!A29="","",'Continuation (5)'!A29)</f>
        <v>18</v>
      </c>
      <c r="B29" s="99" t="str">
        <f>IF('Continuation (5)'!B29="","",'Continuation (5)'!B29)</f>
        <v/>
      </c>
      <c r="C29" s="174">
        <f>'Continuation (5)'!C29</f>
        <v>0</v>
      </c>
      <c r="D29" s="200">
        <f>'Continuation (5)'!D29+'Continuation (5)'!E29</f>
        <v>0</v>
      </c>
      <c r="E29" s="174"/>
      <c r="F29" s="174">
        <f>'Continuation (5)'!F29</f>
        <v>0</v>
      </c>
      <c r="G29" s="200">
        <f t="shared" si="0"/>
        <v>0</v>
      </c>
      <c r="H29" s="175">
        <f t="shared" si="1"/>
        <v>0</v>
      </c>
      <c r="I29" s="200">
        <f t="shared" si="2"/>
        <v>0</v>
      </c>
      <c r="J29" s="176" t="str">
        <f t="shared" si="3"/>
        <v/>
      </c>
      <c r="K29" s="201">
        <f>'First Cover'!$D$27*SUM('First Continuation'!D29:E29)+'First Cover'!$D$30*'First Continuation'!F29</f>
        <v>0</v>
      </c>
    </row>
    <row r="30" spans="1:11" x14ac:dyDescent="0.35">
      <c r="A30" s="98">
        <f>IF('Continuation (5)'!A30="","",'Continuation (5)'!A30)</f>
        <v>19</v>
      </c>
      <c r="B30" s="99" t="str">
        <f>IF('Continuation (5)'!B30="","",'Continuation (5)'!B30)</f>
        <v/>
      </c>
      <c r="C30" s="174">
        <f>'Continuation (5)'!C30</f>
        <v>0</v>
      </c>
      <c r="D30" s="200">
        <f>'Continuation (5)'!D30+'Continuation (5)'!E30</f>
        <v>0</v>
      </c>
      <c r="E30" s="174"/>
      <c r="F30" s="174">
        <f>'Continuation (5)'!F30</f>
        <v>0</v>
      </c>
      <c r="G30" s="200">
        <f t="shared" si="0"/>
        <v>0</v>
      </c>
      <c r="H30" s="175">
        <f t="shared" si="1"/>
        <v>0</v>
      </c>
      <c r="I30" s="200">
        <f t="shared" si="2"/>
        <v>0</v>
      </c>
      <c r="J30" s="176" t="str">
        <f t="shared" si="3"/>
        <v/>
      </c>
      <c r="K30" s="201">
        <f>'First Cover'!$D$27*SUM('First Continuation'!D30:E30)+'First Cover'!$D$30*'First Continuation'!F30</f>
        <v>0</v>
      </c>
    </row>
    <row r="31" spans="1:11" x14ac:dyDescent="0.35">
      <c r="A31" s="98">
        <f>IF('Continuation (5)'!A31="","",'Continuation (5)'!A31)</f>
        <v>20</v>
      </c>
      <c r="B31" s="99" t="str">
        <f>IF('Continuation (5)'!B31="","",'Continuation (5)'!B31)</f>
        <v/>
      </c>
      <c r="C31" s="174">
        <f>'Continuation (5)'!C31</f>
        <v>0</v>
      </c>
      <c r="D31" s="200">
        <f>'Continuation (5)'!D31+'Continuation (5)'!E31</f>
        <v>0</v>
      </c>
      <c r="E31" s="174"/>
      <c r="F31" s="174">
        <f>'Continuation (5)'!F31</f>
        <v>0</v>
      </c>
      <c r="G31" s="200">
        <f t="shared" si="0"/>
        <v>0</v>
      </c>
      <c r="H31" s="175">
        <f t="shared" si="1"/>
        <v>0</v>
      </c>
      <c r="I31" s="200">
        <f t="shared" si="2"/>
        <v>0</v>
      </c>
      <c r="J31" s="176" t="str">
        <f t="shared" si="3"/>
        <v/>
      </c>
      <c r="K31" s="201">
        <f>'First Cover'!$D$27*SUM('First Continuation'!D31:E31)+'First Cover'!$D$30*'First Continuation'!F31</f>
        <v>0</v>
      </c>
    </row>
    <row r="32" spans="1:11" x14ac:dyDescent="0.35">
      <c r="A32" s="98">
        <f>IF('Continuation (5)'!A32="","",'Continuation (5)'!A32)</f>
        <v>21</v>
      </c>
      <c r="B32" s="99" t="str">
        <f>IF('Continuation (5)'!B32="","",'Continuation (5)'!B32)</f>
        <v/>
      </c>
      <c r="C32" s="174">
        <f>'Continuation (5)'!C32</f>
        <v>0</v>
      </c>
      <c r="D32" s="200">
        <f>'Continuation (5)'!D32+'Continuation (5)'!E32</f>
        <v>0</v>
      </c>
      <c r="E32" s="174"/>
      <c r="F32" s="174">
        <f>'Continuation (5)'!F32</f>
        <v>0</v>
      </c>
      <c r="G32" s="200">
        <f t="shared" si="0"/>
        <v>0</v>
      </c>
      <c r="H32" s="175">
        <f t="shared" si="1"/>
        <v>0</v>
      </c>
      <c r="I32" s="200">
        <f t="shared" si="2"/>
        <v>0</v>
      </c>
      <c r="J32" s="176" t="str">
        <f t="shared" si="3"/>
        <v/>
      </c>
      <c r="K32" s="201">
        <f>'First Cover'!$D$27*SUM('First Continuation'!D32:E32)+'First Cover'!$D$30*'First Continuation'!F32</f>
        <v>0</v>
      </c>
    </row>
    <row r="33" spans="1:11" x14ac:dyDescent="0.35">
      <c r="A33" s="98">
        <f>IF('Continuation (5)'!A33="","",'Continuation (5)'!A33)</f>
        <v>22</v>
      </c>
      <c r="B33" s="99" t="str">
        <f>IF('Continuation (5)'!B33="","",'Continuation (5)'!B33)</f>
        <v/>
      </c>
      <c r="C33" s="174">
        <f>'Continuation (5)'!C33</f>
        <v>0</v>
      </c>
      <c r="D33" s="200">
        <f>'Continuation (5)'!D33+'Continuation (5)'!E33</f>
        <v>0</v>
      </c>
      <c r="E33" s="174"/>
      <c r="F33" s="174">
        <f>'Continuation (5)'!F33</f>
        <v>0</v>
      </c>
      <c r="G33" s="200">
        <f t="shared" si="0"/>
        <v>0</v>
      </c>
      <c r="H33" s="175">
        <f t="shared" si="1"/>
        <v>0</v>
      </c>
      <c r="I33" s="200">
        <f t="shared" si="2"/>
        <v>0</v>
      </c>
      <c r="J33" s="176" t="str">
        <f t="shared" si="3"/>
        <v/>
      </c>
      <c r="K33" s="201">
        <f>'First Cover'!$D$27*SUM('First Continuation'!D33:E33)+'First Cover'!$D$30*'First Continuation'!F33</f>
        <v>0</v>
      </c>
    </row>
    <row r="34" spans="1:11" x14ac:dyDescent="0.35">
      <c r="A34" s="98">
        <f>IF('Continuation (5)'!A34="","",'Continuation (5)'!A34)</f>
        <v>23</v>
      </c>
      <c r="B34" s="99" t="str">
        <f>IF('Continuation (5)'!B34="","",'Continuation (5)'!B34)</f>
        <v/>
      </c>
      <c r="C34" s="174">
        <f>'Continuation (5)'!C34</f>
        <v>0</v>
      </c>
      <c r="D34" s="200">
        <f>'Continuation (5)'!D34+'Continuation (5)'!E34</f>
        <v>0</v>
      </c>
      <c r="E34" s="174"/>
      <c r="F34" s="174">
        <f>'Continuation (5)'!F34</f>
        <v>0</v>
      </c>
      <c r="G34" s="200">
        <f t="shared" si="0"/>
        <v>0</v>
      </c>
      <c r="H34" s="175">
        <f t="shared" si="1"/>
        <v>0</v>
      </c>
      <c r="I34" s="200">
        <f t="shared" si="2"/>
        <v>0</v>
      </c>
      <c r="J34" s="176" t="str">
        <f t="shared" si="3"/>
        <v/>
      </c>
      <c r="K34" s="201">
        <f>'First Cover'!$D$27*SUM('First Continuation'!D34:E34)+'First Cover'!$D$30*'First Continuation'!F34</f>
        <v>0</v>
      </c>
    </row>
    <row r="35" spans="1:11" x14ac:dyDescent="0.35">
      <c r="A35" s="98">
        <f>IF('Continuation (5)'!A35="","",'Continuation (5)'!A35)</f>
        <v>24</v>
      </c>
      <c r="B35" s="99" t="str">
        <f>IF('Continuation (5)'!B35="","",'Continuation (5)'!B35)</f>
        <v/>
      </c>
      <c r="C35" s="174">
        <f>'Continuation (5)'!C35</f>
        <v>0</v>
      </c>
      <c r="D35" s="200">
        <f>'Continuation (5)'!D35+'Continuation (5)'!E35</f>
        <v>0</v>
      </c>
      <c r="E35" s="174"/>
      <c r="F35" s="174">
        <f>'Continuation (5)'!F35</f>
        <v>0</v>
      </c>
      <c r="G35" s="200">
        <f t="shared" si="0"/>
        <v>0</v>
      </c>
      <c r="H35" s="175">
        <f t="shared" si="1"/>
        <v>0</v>
      </c>
      <c r="I35" s="200">
        <f t="shared" si="2"/>
        <v>0</v>
      </c>
      <c r="J35" s="176" t="str">
        <f t="shared" si="3"/>
        <v/>
      </c>
      <c r="K35" s="201">
        <f>'First Cover'!$D$27*SUM('First Continuation'!D35:E35)+'First Cover'!$D$30*'First Continuation'!F35</f>
        <v>0</v>
      </c>
    </row>
    <row r="36" spans="1:11" x14ac:dyDescent="0.35">
      <c r="A36" s="98">
        <f>IF('Continuation (5)'!A36="","",'Continuation (5)'!A36)</f>
        <v>25</v>
      </c>
      <c r="B36" s="99" t="str">
        <f>IF('Continuation (5)'!B36="","",'Continuation (5)'!B36)</f>
        <v/>
      </c>
      <c r="C36" s="174">
        <f>'Continuation (5)'!C36</f>
        <v>0</v>
      </c>
      <c r="D36" s="200">
        <f>'Continuation (5)'!D36+'Continuation (5)'!E36</f>
        <v>0</v>
      </c>
      <c r="E36" s="174"/>
      <c r="F36" s="174">
        <f>'Continuation (5)'!F36</f>
        <v>0</v>
      </c>
      <c r="G36" s="200">
        <f t="shared" si="0"/>
        <v>0</v>
      </c>
      <c r="H36" s="175">
        <f t="shared" si="1"/>
        <v>0</v>
      </c>
      <c r="I36" s="200">
        <f t="shared" si="2"/>
        <v>0</v>
      </c>
      <c r="J36" s="176" t="str">
        <f t="shared" si="3"/>
        <v/>
      </c>
      <c r="K36" s="201">
        <f>'First Cover'!$D$27*SUM('First Continuation'!D36:E36)+'First Cover'!$D$30*'First Continuation'!F36</f>
        <v>0</v>
      </c>
    </row>
    <row r="37" spans="1:11" x14ac:dyDescent="0.35">
      <c r="A37" s="98">
        <f>IF('Continuation (5)'!A37="","",'Continuation (5)'!A37)</f>
        <v>26</v>
      </c>
      <c r="B37" s="99" t="str">
        <f>IF('Continuation (5)'!B37="","",'Continuation (5)'!B37)</f>
        <v/>
      </c>
      <c r="C37" s="174">
        <f>'Continuation (5)'!C37</f>
        <v>0</v>
      </c>
      <c r="D37" s="200">
        <f>'Continuation (5)'!D37+'Continuation (5)'!E37</f>
        <v>0</v>
      </c>
      <c r="E37" s="174"/>
      <c r="F37" s="174">
        <f>'Continuation (5)'!F37</f>
        <v>0</v>
      </c>
      <c r="G37" s="200">
        <f t="shared" si="0"/>
        <v>0</v>
      </c>
      <c r="H37" s="175">
        <f t="shared" si="1"/>
        <v>0</v>
      </c>
      <c r="I37" s="200">
        <f t="shared" si="2"/>
        <v>0</v>
      </c>
      <c r="J37" s="176" t="str">
        <f t="shared" si="3"/>
        <v/>
      </c>
      <c r="K37" s="201">
        <f>'First Cover'!$D$27*SUM('First Continuation'!D37:E37)+'First Cover'!$D$30*'First Continuation'!F37</f>
        <v>0</v>
      </c>
    </row>
    <row r="38" spans="1:11" x14ac:dyDescent="0.35">
      <c r="A38" s="98">
        <f>IF('Continuation (5)'!A38="","",'Continuation (5)'!A38)</f>
        <v>27</v>
      </c>
      <c r="B38" s="99" t="str">
        <f>IF('Continuation (5)'!B38="","",'Continuation (5)'!B38)</f>
        <v/>
      </c>
      <c r="C38" s="174">
        <f>'Continuation (5)'!C38</f>
        <v>0</v>
      </c>
      <c r="D38" s="200">
        <f>'Continuation (5)'!D38+'Continuation (5)'!E38</f>
        <v>0</v>
      </c>
      <c r="E38" s="174"/>
      <c r="F38" s="174">
        <f>'Continuation (5)'!F38</f>
        <v>0</v>
      </c>
      <c r="G38" s="200">
        <f t="shared" si="0"/>
        <v>0</v>
      </c>
      <c r="H38" s="175">
        <f t="shared" si="1"/>
        <v>0</v>
      </c>
      <c r="I38" s="200">
        <f t="shared" si="2"/>
        <v>0</v>
      </c>
      <c r="J38" s="176" t="str">
        <f t="shared" si="3"/>
        <v/>
      </c>
      <c r="K38" s="201">
        <f>'First Cover'!$D$27*SUM('First Continuation'!D38:E38)+'First Cover'!$D$30*'First Continuation'!F38</f>
        <v>0</v>
      </c>
    </row>
    <row r="39" spans="1:11" x14ac:dyDescent="0.35">
      <c r="A39" s="98">
        <f>IF('Continuation (5)'!A39="","",'Continuation (5)'!A39)</f>
        <v>28</v>
      </c>
      <c r="B39" s="99" t="str">
        <f>IF('Continuation (5)'!B39="","",'Continuation (5)'!B39)</f>
        <v/>
      </c>
      <c r="C39" s="174">
        <f>'Continuation (5)'!C39</f>
        <v>0</v>
      </c>
      <c r="D39" s="200">
        <f>'Continuation (5)'!D39+'Continuation (5)'!E39</f>
        <v>0</v>
      </c>
      <c r="E39" s="174"/>
      <c r="F39" s="174">
        <f>'Continuation (5)'!F39</f>
        <v>0</v>
      </c>
      <c r="G39" s="200">
        <f t="shared" si="0"/>
        <v>0</v>
      </c>
      <c r="H39" s="175">
        <f t="shared" si="1"/>
        <v>0</v>
      </c>
      <c r="I39" s="200">
        <f t="shared" si="2"/>
        <v>0</v>
      </c>
      <c r="J39" s="176" t="str">
        <f t="shared" si="3"/>
        <v/>
      </c>
      <c r="K39" s="201">
        <f>'First Cover'!$D$27*SUM('First Continuation'!D39:E39)+'First Cover'!$D$30*'First Continuation'!F39</f>
        <v>0</v>
      </c>
    </row>
    <row r="40" spans="1:11" x14ac:dyDescent="0.35">
      <c r="A40" s="98">
        <f>IF('Continuation (5)'!A40="","",'Continuation (5)'!A40)</f>
        <v>29</v>
      </c>
      <c r="B40" s="99" t="str">
        <f>IF('Continuation (5)'!B40="","",'Continuation (5)'!B40)</f>
        <v/>
      </c>
      <c r="C40" s="174">
        <f>'Continuation (5)'!C40</f>
        <v>0</v>
      </c>
      <c r="D40" s="200">
        <f>'Continuation (5)'!D40+'Continuation (5)'!E40</f>
        <v>0</v>
      </c>
      <c r="E40" s="174"/>
      <c r="F40" s="174">
        <f>'Continuation (5)'!F40</f>
        <v>0</v>
      </c>
      <c r="G40" s="200">
        <f t="shared" si="0"/>
        <v>0</v>
      </c>
      <c r="H40" s="175">
        <f t="shared" si="1"/>
        <v>0</v>
      </c>
      <c r="I40" s="200">
        <f t="shared" si="2"/>
        <v>0</v>
      </c>
      <c r="J40" s="176" t="str">
        <f t="shared" si="3"/>
        <v/>
      </c>
      <c r="K40" s="201">
        <f>'First Cover'!$D$27*SUM('First Continuation'!D40:E40)+'First Cover'!$D$30*'First Continuation'!F40</f>
        <v>0</v>
      </c>
    </row>
    <row r="41" spans="1:11" x14ac:dyDescent="0.35">
      <c r="A41" s="98">
        <f>IF('Continuation (5)'!A41="","",'Continuation (5)'!A41)</f>
        <v>42</v>
      </c>
      <c r="B41" s="99" t="str">
        <f>IF('Continuation (5)'!B41="","",'Continuation (5)'!B41)</f>
        <v/>
      </c>
      <c r="C41" s="174">
        <f>'Continuation (5)'!C41</f>
        <v>0</v>
      </c>
      <c r="D41" s="200">
        <f>'Continuation (5)'!D41+'Continuation (5)'!E41</f>
        <v>0</v>
      </c>
      <c r="E41" s="174"/>
      <c r="F41" s="174">
        <f>'Continuation (5)'!F41</f>
        <v>0</v>
      </c>
      <c r="G41" s="200">
        <f t="shared" si="0"/>
        <v>0</v>
      </c>
      <c r="H41" s="175">
        <f t="shared" si="1"/>
        <v>0</v>
      </c>
      <c r="I41" s="200">
        <f t="shared" si="2"/>
        <v>0</v>
      </c>
      <c r="J41" s="176" t="str">
        <f t="shared" si="3"/>
        <v/>
      </c>
      <c r="K41" s="201">
        <f>'First Cover'!$D$27*SUM('First Continuation'!D41:E41)+'First Cover'!$D$30*'First Continuation'!F41</f>
        <v>0</v>
      </c>
    </row>
    <row r="42" spans="1:11" x14ac:dyDescent="0.35">
      <c r="A42" s="98">
        <f>IF('Continuation (5)'!A42="","",'Continuation (5)'!A42)</f>
        <v>30</v>
      </c>
      <c r="B42" s="99" t="str">
        <f>IF('Continuation (5)'!B42="","",'Continuation (5)'!B42)</f>
        <v/>
      </c>
      <c r="C42" s="174">
        <f>'Continuation (5)'!C42</f>
        <v>0</v>
      </c>
      <c r="D42" s="200">
        <f>'Continuation (5)'!D42+'Continuation (5)'!E42</f>
        <v>0</v>
      </c>
      <c r="E42" s="174"/>
      <c r="F42" s="174">
        <f>'Continuation (5)'!F42</f>
        <v>0</v>
      </c>
      <c r="G42" s="200">
        <f t="shared" si="0"/>
        <v>0</v>
      </c>
      <c r="H42" s="175">
        <f t="shared" si="1"/>
        <v>0</v>
      </c>
      <c r="I42" s="200">
        <f t="shared" si="2"/>
        <v>0</v>
      </c>
      <c r="J42" s="176" t="str">
        <f t="shared" si="3"/>
        <v/>
      </c>
      <c r="K42" s="201">
        <f>'First Cover'!$D$27*SUM('First Continuation'!D42:E42)+'First Cover'!$D$30*'First Continuation'!F42</f>
        <v>0</v>
      </c>
    </row>
    <row r="43" spans="1:11" x14ac:dyDescent="0.35">
      <c r="A43" s="98">
        <f>IF('Continuation (5)'!A43="","",'Continuation (5)'!A43)</f>
        <v>31</v>
      </c>
      <c r="B43" s="99" t="str">
        <f>IF('Continuation (5)'!B43="","",'Continuation (5)'!B43)</f>
        <v/>
      </c>
      <c r="C43" s="174">
        <f>'Continuation (5)'!C43</f>
        <v>0</v>
      </c>
      <c r="D43" s="200">
        <f>'Continuation (5)'!D43+'Continuation (5)'!E43</f>
        <v>0</v>
      </c>
      <c r="E43" s="174"/>
      <c r="F43" s="174">
        <f>'Continuation (5)'!F43</f>
        <v>0</v>
      </c>
      <c r="G43" s="200">
        <f t="shared" si="0"/>
        <v>0</v>
      </c>
      <c r="H43" s="175">
        <f t="shared" si="1"/>
        <v>0</v>
      </c>
      <c r="I43" s="200">
        <f t="shared" si="2"/>
        <v>0</v>
      </c>
      <c r="J43" s="176" t="str">
        <f t="shared" si="3"/>
        <v/>
      </c>
      <c r="K43" s="201">
        <f>'First Cover'!$D$27*SUM('First Continuation'!D43:E43)+'First Cover'!$D$30*'First Continuation'!F43</f>
        <v>0</v>
      </c>
    </row>
    <row r="44" spans="1:11" x14ac:dyDescent="0.35">
      <c r="A44" s="98">
        <f>IF('Continuation (5)'!A44="","",'Continuation (5)'!A44)</f>
        <v>32</v>
      </c>
      <c r="B44" s="99" t="str">
        <f>IF('Continuation (5)'!B44="","",'Continuation (5)'!B44)</f>
        <v/>
      </c>
      <c r="C44" s="174">
        <f>'Continuation (5)'!C44</f>
        <v>0</v>
      </c>
      <c r="D44" s="200">
        <f>'Continuation (5)'!D44+'Continuation (5)'!E44</f>
        <v>0</v>
      </c>
      <c r="E44" s="174"/>
      <c r="F44" s="174">
        <f>'Continuation (5)'!F44</f>
        <v>0</v>
      </c>
      <c r="G44" s="200">
        <f t="shared" si="0"/>
        <v>0</v>
      </c>
      <c r="H44" s="175">
        <f t="shared" si="1"/>
        <v>0</v>
      </c>
      <c r="I44" s="200">
        <f t="shared" si="2"/>
        <v>0</v>
      </c>
      <c r="J44" s="176" t="str">
        <f t="shared" si="3"/>
        <v/>
      </c>
      <c r="K44" s="201">
        <f>'First Cover'!$D$27*SUM('First Continuation'!D44:E44)+'First Cover'!$D$30*'First Continuation'!F44</f>
        <v>0</v>
      </c>
    </row>
    <row r="45" spans="1:11" x14ac:dyDescent="0.35">
      <c r="A45" s="98">
        <f>IF('Continuation (5)'!A45="","",'Continuation (5)'!A45)</f>
        <v>33</v>
      </c>
      <c r="B45" s="99" t="str">
        <f>IF('Continuation (5)'!B45="","",'Continuation (5)'!B45)</f>
        <v/>
      </c>
      <c r="C45" s="174">
        <f>'Continuation (5)'!C45</f>
        <v>0</v>
      </c>
      <c r="D45" s="200">
        <f>'Continuation (5)'!D45+'Continuation (5)'!E45</f>
        <v>0</v>
      </c>
      <c r="E45" s="174"/>
      <c r="F45" s="174">
        <f>'Continuation (5)'!F45</f>
        <v>0</v>
      </c>
      <c r="G45" s="200">
        <f t="shared" si="0"/>
        <v>0</v>
      </c>
      <c r="H45" s="175">
        <f t="shared" si="1"/>
        <v>0</v>
      </c>
      <c r="I45" s="200">
        <f t="shared" si="2"/>
        <v>0</v>
      </c>
      <c r="J45" s="176" t="str">
        <f t="shared" si="3"/>
        <v/>
      </c>
      <c r="K45" s="201">
        <f>'First Cover'!$D$27*SUM('First Continuation'!D45:E45)+'First Cover'!$D$30*'First Continuation'!F45</f>
        <v>0</v>
      </c>
    </row>
    <row r="46" spans="1:11" x14ac:dyDescent="0.35">
      <c r="A46" s="98">
        <f>IF('Continuation (5)'!A46="","",'Continuation (5)'!A46)</f>
        <v>34</v>
      </c>
      <c r="B46" s="99" t="str">
        <f>IF('Continuation (5)'!B46="","",'Continuation (5)'!B46)</f>
        <v/>
      </c>
      <c r="C46" s="174">
        <f>'Continuation (5)'!C46</f>
        <v>0</v>
      </c>
      <c r="D46" s="200">
        <f>'Continuation (5)'!D46+'Continuation (5)'!E46</f>
        <v>0</v>
      </c>
      <c r="E46" s="174"/>
      <c r="F46" s="174">
        <f>'Continuation (5)'!F46</f>
        <v>0</v>
      </c>
      <c r="G46" s="200">
        <f t="shared" si="0"/>
        <v>0</v>
      </c>
      <c r="H46" s="175">
        <f t="shared" si="1"/>
        <v>0</v>
      </c>
      <c r="I46" s="200">
        <f t="shared" si="2"/>
        <v>0</v>
      </c>
      <c r="J46" s="176" t="str">
        <f t="shared" si="3"/>
        <v/>
      </c>
      <c r="K46" s="201">
        <f>'First Cover'!$D$27*SUM('First Continuation'!D46:E46)+'First Cover'!$D$30*'First Continuation'!F46</f>
        <v>0</v>
      </c>
    </row>
    <row r="47" spans="1:11" x14ac:dyDescent="0.35">
      <c r="A47" s="98">
        <f>IF('Continuation (5)'!A47="","",'Continuation (5)'!A47)</f>
        <v>35</v>
      </c>
      <c r="B47" s="99" t="str">
        <f>IF('Continuation (5)'!B47="","",'Continuation (5)'!B47)</f>
        <v/>
      </c>
      <c r="C47" s="174">
        <f>'Continuation (5)'!C47</f>
        <v>0</v>
      </c>
      <c r="D47" s="200">
        <f>'Continuation (5)'!D47+'Continuation (5)'!E47</f>
        <v>0</v>
      </c>
      <c r="E47" s="174"/>
      <c r="F47" s="174">
        <f>'Continuation (5)'!F47</f>
        <v>0</v>
      </c>
      <c r="G47" s="200">
        <f t="shared" si="0"/>
        <v>0</v>
      </c>
      <c r="H47" s="175">
        <f t="shared" si="1"/>
        <v>0</v>
      </c>
      <c r="I47" s="200">
        <f t="shared" si="2"/>
        <v>0</v>
      </c>
      <c r="J47" s="176" t="str">
        <f t="shared" si="3"/>
        <v/>
      </c>
      <c r="K47" s="201">
        <f>'First Cover'!$D$27*SUM('First Continuation'!D47:E47)+'First Cover'!$D$30*'First Continuation'!F47</f>
        <v>0</v>
      </c>
    </row>
    <row r="48" spans="1:11" x14ac:dyDescent="0.35">
      <c r="A48" s="98">
        <f>IF('Continuation (5)'!A48="","",'Continuation (5)'!A48)</f>
        <v>36</v>
      </c>
      <c r="B48" s="99" t="str">
        <f>IF('Continuation (5)'!B48="","",'Continuation (5)'!B48)</f>
        <v/>
      </c>
      <c r="C48" s="174">
        <f>'Continuation (5)'!C48</f>
        <v>0</v>
      </c>
      <c r="D48" s="200">
        <f>'Continuation (5)'!D48+'Continuation (5)'!E48</f>
        <v>0</v>
      </c>
      <c r="E48" s="174"/>
      <c r="F48" s="174">
        <f>'Continuation (5)'!F48</f>
        <v>0</v>
      </c>
      <c r="G48" s="200">
        <f t="shared" si="0"/>
        <v>0</v>
      </c>
      <c r="H48" s="175">
        <f t="shared" si="1"/>
        <v>0</v>
      </c>
      <c r="I48" s="200">
        <f t="shared" si="2"/>
        <v>0</v>
      </c>
      <c r="J48" s="176" t="str">
        <f t="shared" si="3"/>
        <v/>
      </c>
      <c r="K48" s="201">
        <f>'First Cover'!$D$27*SUM('First Continuation'!D48:E48)+'First Cover'!$D$30*'First Continuation'!F48</f>
        <v>0</v>
      </c>
    </row>
    <row r="49" spans="1:11" x14ac:dyDescent="0.35">
      <c r="A49" s="98">
        <f>IF('Continuation (5)'!A49="","",'Continuation (5)'!A49)</f>
        <v>37</v>
      </c>
      <c r="B49" s="99" t="str">
        <f>IF('Continuation (5)'!B49="","",'Continuation (5)'!B49)</f>
        <v/>
      </c>
      <c r="C49" s="174">
        <f>'Continuation (5)'!C49</f>
        <v>0</v>
      </c>
      <c r="D49" s="200">
        <f>'Continuation (5)'!D49+'Continuation (5)'!E49</f>
        <v>0</v>
      </c>
      <c r="E49" s="174"/>
      <c r="F49" s="174">
        <f>'Continuation (5)'!F49</f>
        <v>0</v>
      </c>
      <c r="G49" s="200">
        <f t="shared" si="0"/>
        <v>0</v>
      </c>
      <c r="H49" s="175">
        <f t="shared" si="1"/>
        <v>0</v>
      </c>
      <c r="I49" s="200">
        <f t="shared" si="2"/>
        <v>0</v>
      </c>
      <c r="J49" s="176" t="str">
        <f t="shared" si="3"/>
        <v/>
      </c>
      <c r="K49" s="201">
        <f>'First Cover'!$D$27*SUM('First Continuation'!D49:E49)+'First Cover'!$D$30*'First Continuation'!F49</f>
        <v>0</v>
      </c>
    </row>
    <row r="50" spans="1:11" x14ac:dyDescent="0.35">
      <c r="A50" s="98">
        <f>IF('Continuation (5)'!A50="","",'Continuation (5)'!A50)</f>
        <v>38</v>
      </c>
      <c r="B50" s="99" t="str">
        <f>IF('Continuation (5)'!B50="","",'Continuation (5)'!B50)</f>
        <v/>
      </c>
      <c r="C50" s="174">
        <f>'Continuation (5)'!C50</f>
        <v>0</v>
      </c>
      <c r="D50" s="200">
        <f>'Continuation (5)'!D50+'Continuation (5)'!E50</f>
        <v>0</v>
      </c>
      <c r="E50" s="174"/>
      <c r="F50" s="174">
        <f>'Continuation (5)'!F50</f>
        <v>0</v>
      </c>
      <c r="G50" s="200">
        <f t="shared" si="0"/>
        <v>0</v>
      </c>
      <c r="H50" s="175">
        <f t="shared" si="1"/>
        <v>0</v>
      </c>
      <c r="I50" s="200">
        <f t="shared" si="2"/>
        <v>0</v>
      </c>
      <c r="J50" s="176" t="str">
        <f t="shared" si="3"/>
        <v/>
      </c>
      <c r="K50" s="201">
        <f>'First Cover'!$D$27*SUM('First Continuation'!D50:E50)+'First Cover'!$D$30*'First Continuation'!F50</f>
        <v>0</v>
      </c>
    </row>
    <row r="51" spans="1:11" x14ac:dyDescent="0.35">
      <c r="A51" s="98">
        <f>IF('Continuation (5)'!A51="","",'Continuation (5)'!A51)</f>
        <v>39</v>
      </c>
      <c r="B51" s="99" t="str">
        <f>IF('Continuation (5)'!B51="","",'Continuation (5)'!B51)</f>
        <v/>
      </c>
      <c r="C51" s="174">
        <f>'Continuation (5)'!C51</f>
        <v>0</v>
      </c>
      <c r="D51" s="200">
        <f>'Continuation (5)'!D51+'Continuation (5)'!E51</f>
        <v>0</v>
      </c>
      <c r="E51" s="174"/>
      <c r="F51" s="174">
        <f>'Continuation (5)'!F51</f>
        <v>0</v>
      </c>
      <c r="G51" s="200">
        <f t="shared" si="0"/>
        <v>0</v>
      </c>
      <c r="H51" s="175">
        <f t="shared" si="1"/>
        <v>0</v>
      </c>
      <c r="I51" s="200">
        <f t="shared" si="2"/>
        <v>0</v>
      </c>
      <c r="J51" s="176" t="str">
        <f t="shared" si="3"/>
        <v/>
      </c>
      <c r="K51" s="201">
        <f>'First Cover'!$D$27*SUM('First Continuation'!D51:E51)+'First Cover'!$D$30*'First Continuation'!F51</f>
        <v>0</v>
      </c>
    </row>
    <row r="52" spans="1:11" s="27" customFormat="1" ht="17" customHeight="1" x14ac:dyDescent="0.35">
      <c r="A52" s="178">
        <f>IF('Continuation (5)'!A52="","",'Continuation (5)'!A52)</f>
        <v>41</v>
      </c>
      <c r="B52" s="197" t="str">
        <f>IF('Continuation (5)'!B52="","",'Continuation (5)'!B52)</f>
        <v>TOTAL  WORK</v>
      </c>
      <c r="C52" s="197">
        <f>'Continuation (5)'!C52</f>
        <v>0</v>
      </c>
      <c r="D52" s="197">
        <f>'Continuation (5)'!D52+'Continuation (5)'!E52</f>
        <v>0</v>
      </c>
      <c r="E52" s="197"/>
      <c r="F52" s="197">
        <f>'Continuation (5)'!F52</f>
        <v>0</v>
      </c>
      <c r="G52" s="198">
        <f t="shared" si="0"/>
        <v>0</v>
      </c>
      <c r="H52" s="202">
        <f t="shared" si="1"/>
        <v>0</v>
      </c>
      <c r="I52" s="198">
        <f t="shared" si="2"/>
        <v>0</v>
      </c>
      <c r="J52" s="181" t="str">
        <f t="shared" si="3"/>
        <v/>
      </c>
      <c r="K52" s="197">
        <f>'First Cover'!$D$27*SUM('First Continuation'!D52:E52)+'First Cover'!$D$30*'First Continuation'!F52</f>
        <v>0</v>
      </c>
    </row>
    <row r="53" spans="1:11" x14ac:dyDescent="0.35">
      <c r="A53" s="100">
        <f>IF('Continuation (5)'!A53="","",'Continuation (5)'!A53)</f>
        <v>42</v>
      </c>
      <c r="B53" s="177" t="str">
        <f>IF('Continuation (5)'!B53="","",'Continuation (5)'!B53)</f>
        <v/>
      </c>
      <c r="C53" s="182">
        <f>'Continuation (5)'!C53</f>
        <v>0</v>
      </c>
      <c r="D53" s="203"/>
      <c r="E53" s="184"/>
      <c r="F53" s="185"/>
      <c r="G53" s="186"/>
      <c r="H53" s="187"/>
      <c r="I53" s="188"/>
      <c r="J53" s="189"/>
      <c r="K53" s="204"/>
    </row>
    <row r="54" spans="1:11" s="27" customFormat="1" ht="22.5" customHeight="1" x14ac:dyDescent="0.35">
      <c r="A54" s="178">
        <f>IF('Continuation (5)'!A54="","",'Continuation (5)'!A54)</f>
        <v>43</v>
      </c>
      <c r="B54" s="180" t="str">
        <f>IF('Continuation (5)'!B54="","",'Continuation (5)'!B54)</f>
        <v>GRAND TOTAL</v>
      </c>
      <c r="C54" s="190">
        <f>'Continuation (5)'!C54</f>
        <v>0</v>
      </c>
      <c r="D54" s="205"/>
      <c r="E54" s="191"/>
      <c r="F54" s="192"/>
      <c r="G54" s="193"/>
      <c r="H54" s="194"/>
      <c r="I54" s="195"/>
      <c r="J54" s="196"/>
      <c r="K54" s="206"/>
    </row>
    <row r="55" spans="1:11" x14ac:dyDescent="0.35">
      <c r="A55" s="105" t="str">
        <f>IF('First Continuation'!B55="","",'First Continuation'!B55)</f>
        <v/>
      </c>
      <c r="B55" s="105">
        <f>'First Continuation'!C55</f>
        <v>0</v>
      </c>
      <c r="C55" s="105">
        <f>'First Continuation'!D55+'First Continuation'!E55</f>
        <v>0</v>
      </c>
      <c r="D55" s="105"/>
      <c r="E55" s="105">
        <f>'First Continuation'!F55</f>
        <v>0</v>
      </c>
      <c r="F55" s="105">
        <f t="shared" ref="F55" si="4">SUM(C55:E55)</f>
        <v>0</v>
      </c>
      <c r="G55" s="105">
        <f t="shared" ref="G55" si="5">IF(B55=0,0,F55/B55)</f>
        <v>0</v>
      </c>
      <c r="H55" s="105">
        <f t="shared" ref="H55" si="6">B55-F55</f>
        <v>0</v>
      </c>
      <c r="I55" s="105" t="str">
        <f t="shared" ref="I55" si="7">IF(F55=0,"",J55/F55)</f>
        <v/>
      </c>
      <c r="J55" s="105">
        <f>'First Cover'!$D$27*SUM('First Continuation'!D55:E55)+'First Cover'!$D$30*'First Continuation'!F55</f>
        <v>0</v>
      </c>
      <c r="K55" s="26"/>
    </row>
    <row r="56" spans="1:11" customFormat="1" x14ac:dyDescent="0.35"/>
    <row r="57" spans="1:11" customFormat="1" x14ac:dyDescent="0.35"/>
    <row r="58" spans="1:11" customFormat="1" x14ac:dyDescent="0.35"/>
  </sheetData>
  <sheetProtection selectLockedCells="1"/>
  <mergeCells count="12">
    <mergeCell ref="A55:J55"/>
    <mergeCell ref="I10:I11"/>
    <mergeCell ref="J10:K10"/>
    <mergeCell ref="A5:D5"/>
    <mergeCell ref="G9:H9"/>
    <mergeCell ref="A10:A11"/>
    <mergeCell ref="B10:B11"/>
    <mergeCell ref="C10:C11"/>
    <mergeCell ref="D10:E10"/>
    <mergeCell ref="F10:F11"/>
    <mergeCell ref="G10:G11"/>
    <mergeCell ref="H10:H11"/>
  </mergeCells>
  <printOptions horizontalCentered="1" verticalCentered="1"/>
  <pageMargins left="0.51181102362204722" right="0.51181102362204722" top="0.35433070866141736" bottom="0.15748031496062992" header="0.31496062992125984" footer="0.31496062992125984"/>
  <pageSetup scale="98" orientation="landscape" horizontalDpi="75" verticalDpi="75" r:id="rId1"/>
  <headerFooter>
    <oddFooter>&amp;L&amp;G - This Document is Proprietary to BluB0X.</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3:P50"/>
  <sheetViews>
    <sheetView showGridLines="0" showZeros="0" topLeftCell="A2" workbookViewId="0">
      <selection activeCell="E43" sqref="E43:F43"/>
    </sheetView>
    <sheetView showGridLines="0" showZeros="0" workbookViewId="1">
      <selection activeCell="B24" sqref="B24"/>
    </sheetView>
    <sheetView workbookViewId="2"/>
  </sheetViews>
  <sheetFormatPr defaultColWidth="8.90625" defaultRowHeight="14.5" x14ac:dyDescent="0.35"/>
  <cols>
    <col min="1" max="1" width="3.08984375" style="1" customWidth="1"/>
    <col min="2" max="2" width="3" style="1" customWidth="1"/>
    <col min="3" max="3" width="37.81640625" style="1" customWidth="1"/>
    <col min="4" max="4" width="7.08984375" style="1" customWidth="1"/>
    <col min="5" max="5" width="1.1796875" style="1" customWidth="1"/>
    <col min="6" max="6" width="11.08984375" style="1" customWidth="1"/>
    <col min="7" max="7" width="2.36328125" style="1" customWidth="1"/>
    <col min="8" max="8" width="12.54296875" style="1" customWidth="1"/>
    <col min="9" max="9" width="2.54296875" style="1" customWidth="1"/>
    <col min="10" max="12" width="8.90625" style="1"/>
    <col min="13" max="13" width="10" style="1" bestFit="1" customWidth="1"/>
    <col min="14" max="14" width="8.81640625" style="1" customWidth="1"/>
    <col min="15" max="15" width="13.81640625" style="1" customWidth="1"/>
    <col min="16" max="16" width="3" style="8" customWidth="1"/>
    <col min="17" max="17" width="1.36328125" style="1" customWidth="1"/>
    <col min="18" max="16384" width="8.90625" style="1"/>
  </cols>
  <sheetData>
    <row r="3" spans="2:16" ht="19" thickBot="1" x14ac:dyDescent="0.4">
      <c r="B3" s="17" t="s">
        <v>0</v>
      </c>
      <c r="C3" s="18"/>
      <c r="D3" s="18"/>
      <c r="E3" s="18"/>
      <c r="F3" s="18"/>
      <c r="G3" s="18"/>
      <c r="H3" s="18"/>
      <c r="I3" s="18"/>
      <c r="J3" s="18"/>
      <c r="K3" s="18"/>
      <c r="L3" s="18"/>
      <c r="M3" s="18"/>
      <c r="N3" s="18"/>
      <c r="O3" s="18"/>
      <c r="P3" s="75"/>
    </row>
    <row r="4" spans="2:16" ht="18.5" x14ac:dyDescent="0.45">
      <c r="B4" s="81" t="s">
        <v>11</v>
      </c>
      <c r="C4" s="56"/>
      <c r="D4" s="56"/>
      <c r="E4" s="56"/>
      <c r="F4" s="81" t="s">
        <v>12</v>
      </c>
      <c r="G4" s="56"/>
      <c r="H4" s="56"/>
      <c r="I4" s="56"/>
      <c r="J4" s="56"/>
      <c r="K4" s="82" t="s">
        <v>45</v>
      </c>
      <c r="L4" s="82"/>
      <c r="M4" s="87">
        <f>'Continuation (6)'!K3</f>
        <v>6</v>
      </c>
      <c r="O4" s="16" t="s">
        <v>46</v>
      </c>
    </row>
    <row r="5" spans="2:16" x14ac:dyDescent="0.35">
      <c r="B5" s="155" t="str">
        <f>IF('Cover (5)'!B5="","",'Cover (5)'!B5)</f>
        <v/>
      </c>
      <c r="C5" s="157"/>
      <c r="D5" s="68"/>
      <c r="E5" s="68"/>
      <c r="F5" s="155" t="str">
        <f>IF('Cover (5)'!F5="","",'Cover (5)'!F5)</f>
        <v/>
      </c>
      <c r="G5" s="156"/>
      <c r="H5" s="156"/>
      <c r="I5" s="156"/>
      <c r="J5" s="157"/>
      <c r="K5" s="69" t="s">
        <v>52</v>
      </c>
      <c r="L5" s="69"/>
      <c r="M5" s="217" t="str">
        <f>IF('Continuation (6)'!K6="","",'Continuation (6)'!K6)</f>
        <v/>
      </c>
      <c r="N5" s="217"/>
      <c r="O5" s="14" t="s">
        <v>47</v>
      </c>
      <c r="P5" s="76" t="str">
        <f>IF('Cover (5)'!P5="","",'Cover (5)'!P5)</f>
        <v/>
      </c>
    </row>
    <row r="6" spans="2:16" ht="4.25" customHeight="1" x14ac:dyDescent="0.35">
      <c r="B6" s="78"/>
      <c r="C6" s="79"/>
      <c r="D6" s="68"/>
      <c r="E6" s="68"/>
      <c r="F6" s="78"/>
      <c r="G6" s="80"/>
      <c r="H6" s="80"/>
      <c r="I6" s="80"/>
      <c r="J6" s="79"/>
      <c r="K6" s="69"/>
      <c r="L6" s="69"/>
      <c r="M6" s="69"/>
      <c r="O6" s="14"/>
      <c r="P6" s="22"/>
    </row>
    <row r="7" spans="2:16" x14ac:dyDescent="0.35">
      <c r="B7" s="158" t="str">
        <f>'Cover (5)'!B7:C8</f>
        <v/>
      </c>
      <c r="C7" s="159"/>
      <c r="D7" s="68"/>
      <c r="E7" s="68"/>
      <c r="F7" s="158" t="str">
        <f>'Cover (5)'!F7:J8</f>
        <v/>
      </c>
      <c r="G7" s="160"/>
      <c r="H7" s="160"/>
      <c r="I7" s="160"/>
      <c r="J7" s="159"/>
      <c r="K7" s="69" t="s">
        <v>53</v>
      </c>
      <c r="L7" s="69"/>
      <c r="M7" s="223" t="str">
        <f>IF('Cover (5)'!M7="","",'Cover (5)'!M7)</f>
        <v>Security</v>
      </c>
      <c r="N7" s="223"/>
      <c r="O7" s="14" t="s">
        <v>48</v>
      </c>
      <c r="P7" s="76" t="str">
        <f>IF('Cover (5)'!P7="","",'Cover (5)'!P7)</f>
        <v/>
      </c>
    </row>
    <row r="8" spans="2:16" ht="3.65" customHeight="1" x14ac:dyDescent="0.35">
      <c r="B8" s="158"/>
      <c r="C8" s="159"/>
      <c r="D8" s="68"/>
      <c r="E8" s="68"/>
      <c r="F8" s="158"/>
      <c r="G8" s="160"/>
      <c r="H8" s="160"/>
      <c r="I8" s="160"/>
      <c r="J8" s="159"/>
      <c r="K8" s="69"/>
      <c r="L8" s="69"/>
      <c r="M8" s="69"/>
      <c r="O8" s="14"/>
      <c r="P8" s="22"/>
    </row>
    <row r="9" spans="2:16" x14ac:dyDescent="0.35">
      <c r="B9" s="161" t="str">
        <f>'Cover (5)'!B9:C9</f>
        <v/>
      </c>
      <c r="C9" s="162"/>
      <c r="D9" s="68"/>
      <c r="E9" s="68"/>
      <c r="F9" s="161" t="str">
        <f>'Cover (5)'!F9:J9</f>
        <v/>
      </c>
      <c r="G9" s="163"/>
      <c r="H9" s="163"/>
      <c r="I9" s="163"/>
      <c r="J9" s="162"/>
      <c r="K9" s="69" t="s">
        <v>54</v>
      </c>
      <c r="L9" s="69"/>
      <c r="M9" s="219" t="str">
        <f>IF('Cover (5)'!M9="","",'Cover (5)'!M9)</f>
        <v/>
      </c>
      <c r="N9" s="219"/>
      <c r="O9" s="14" t="s">
        <v>49</v>
      </c>
      <c r="P9" s="76" t="str">
        <f>IF('Cover (5)'!P9="","",'Cover (5)'!P9)</f>
        <v/>
      </c>
    </row>
    <row r="10" spans="2:16" ht="4.25" customHeight="1" x14ac:dyDescent="0.35">
      <c r="B10" s="70"/>
      <c r="C10" s="70"/>
      <c r="D10" s="68"/>
      <c r="E10" s="68"/>
      <c r="F10" s="68"/>
      <c r="G10" s="71"/>
      <c r="H10" s="68"/>
      <c r="I10" s="71"/>
      <c r="J10" s="71"/>
      <c r="K10" s="69"/>
      <c r="L10" s="69"/>
      <c r="M10" s="69"/>
      <c r="O10" s="14"/>
      <c r="P10" s="22"/>
    </row>
    <row r="11" spans="2:16" x14ac:dyDescent="0.35">
      <c r="B11" s="72" t="s">
        <v>13</v>
      </c>
      <c r="C11" s="73"/>
      <c r="D11" s="68"/>
      <c r="E11" s="68"/>
      <c r="F11" s="74" t="s">
        <v>14</v>
      </c>
      <c r="G11" s="71"/>
      <c r="H11" s="68"/>
      <c r="I11" s="71"/>
      <c r="J11" s="71"/>
      <c r="K11" s="69" t="s">
        <v>55</v>
      </c>
      <c r="L11" s="69"/>
      <c r="M11" s="221" t="str">
        <f>'Continuation (5)'!K7</f>
        <v/>
      </c>
      <c r="N11" s="221"/>
      <c r="O11" s="14" t="s">
        <v>50</v>
      </c>
      <c r="P11" s="76" t="str">
        <f>IF('Cover (5)'!P11="","",'Cover (5)'!P11)</f>
        <v/>
      </c>
    </row>
    <row r="12" spans="2:16" ht="3" customHeight="1" x14ac:dyDescent="0.35">
      <c r="B12" s="72"/>
      <c r="C12" s="68"/>
      <c r="D12" s="68"/>
      <c r="E12" s="68"/>
      <c r="F12" s="68"/>
      <c r="G12" s="71"/>
      <c r="H12" s="68"/>
      <c r="I12" s="71"/>
      <c r="J12" s="71"/>
      <c r="K12" s="71"/>
      <c r="L12" s="71"/>
      <c r="M12" s="71"/>
      <c r="O12" s="14"/>
      <c r="P12" s="22"/>
    </row>
    <row r="13" spans="2:16" x14ac:dyDescent="0.35">
      <c r="B13" s="155" t="str">
        <f>IF('Cover (5)'!B13="","",'Cover (5)'!B13)</f>
        <v/>
      </c>
      <c r="C13" s="157"/>
      <c r="D13" s="68"/>
      <c r="E13" s="68"/>
      <c r="F13" s="155" t="str">
        <f>IF('Cover (5)'!F13="","",'Cover (5)'!F13)</f>
        <v/>
      </c>
      <c r="G13" s="156"/>
      <c r="H13" s="156"/>
      <c r="I13" s="156"/>
      <c r="J13" s="157"/>
      <c r="K13" s="71"/>
      <c r="L13" s="71"/>
      <c r="M13" s="71"/>
      <c r="O13" s="14" t="s">
        <v>51</v>
      </c>
      <c r="P13" s="76" t="str">
        <f>IF('Cover (5)'!P13="","",'Cover (5)'!P13)</f>
        <v/>
      </c>
    </row>
    <row r="14" spans="2:16" x14ac:dyDescent="0.35">
      <c r="B14" s="158" t="str">
        <f>IF('Cover (5)'!B14="","",'Cover (5)'!B14)</f>
        <v/>
      </c>
      <c r="C14" s="159"/>
      <c r="D14" s="68"/>
      <c r="E14" s="68"/>
      <c r="F14" s="158" t="str">
        <f>IF('Cover (5)'!F14="","",'Cover (5)'!F14)</f>
        <v/>
      </c>
      <c r="G14" s="160"/>
      <c r="H14" s="160"/>
      <c r="I14" s="160"/>
      <c r="J14" s="159"/>
      <c r="K14" s="71"/>
      <c r="L14" s="71"/>
      <c r="M14" s="71"/>
    </row>
    <row r="15" spans="2:16" x14ac:dyDescent="0.35">
      <c r="B15" s="161" t="str">
        <f>IF('Cover (5)'!B15="","",'Cover (5)'!B15)</f>
        <v/>
      </c>
      <c r="C15" s="162"/>
      <c r="D15" s="68"/>
      <c r="E15" s="68"/>
      <c r="F15" s="161" t="str">
        <f>IF('Cover (5)'!F15="","",'Cover (5)'!F15)</f>
        <v/>
      </c>
      <c r="G15" s="163"/>
      <c r="H15" s="163"/>
      <c r="I15" s="163"/>
      <c r="J15" s="162"/>
      <c r="K15" s="71"/>
      <c r="L15" s="71"/>
      <c r="M15" s="71"/>
    </row>
    <row r="16" spans="2:16" x14ac:dyDescent="0.35">
      <c r="B16" s="3"/>
      <c r="C16" s="3"/>
      <c r="D16" s="3"/>
      <c r="E16" s="3"/>
      <c r="F16" s="3"/>
      <c r="G16" s="3"/>
      <c r="H16" s="3"/>
    </row>
    <row r="17" spans="2:16" ht="18" customHeight="1" x14ac:dyDescent="0.35">
      <c r="B17" s="4" t="s">
        <v>1</v>
      </c>
      <c r="C17" s="4"/>
      <c r="D17" s="4"/>
      <c r="E17" s="4"/>
      <c r="F17" s="4"/>
      <c r="G17" s="4"/>
      <c r="H17" s="4"/>
      <c r="J17" s="119" t="s">
        <v>39</v>
      </c>
      <c r="K17" s="119"/>
      <c r="L17" s="119"/>
      <c r="M17" s="119"/>
      <c r="N17" s="119"/>
      <c r="O17" s="119"/>
      <c r="P17" s="119"/>
    </row>
    <row r="18" spans="2:16" x14ac:dyDescent="0.35">
      <c r="B18" s="5" t="s">
        <v>2</v>
      </c>
      <c r="J18" s="119"/>
      <c r="K18" s="119"/>
      <c r="L18" s="119"/>
      <c r="M18" s="119"/>
      <c r="N18" s="119"/>
      <c r="O18" s="119"/>
      <c r="P18" s="119"/>
    </row>
    <row r="19" spans="2:16" ht="19.25" customHeight="1" x14ac:dyDescent="0.35">
      <c r="B19" s="5" t="s">
        <v>21</v>
      </c>
      <c r="J19" s="119"/>
      <c r="K19" s="119"/>
      <c r="L19" s="119"/>
      <c r="M19" s="119"/>
      <c r="N19" s="119"/>
      <c r="O19" s="119"/>
      <c r="P19" s="119"/>
    </row>
    <row r="20" spans="2:16" x14ac:dyDescent="0.35">
      <c r="B20" s="2" t="s">
        <v>18</v>
      </c>
      <c r="H20" s="77">
        <f>'Cover (5)'!H20</f>
        <v>0</v>
      </c>
      <c r="J20" s="119"/>
      <c r="K20" s="119"/>
      <c r="L20" s="119"/>
      <c r="M20" s="119"/>
      <c r="N20" s="119"/>
      <c r="O20" s="119"/>
      <c r="P20" s="119"/>
    </row>
    <row r="21" spans="2:16" x14ac:dyDescent="0.35">
      <c r="B21" s="2" t="s">
        <v>19</v>
      </c>
      <c r="H21" s="54">
        <f>E47</f>
        <v>0</v>
      </c>
      <c r="J21" s="2" t="s">
        <v>4</v>
      </c>
      <c r="O21" s="6"/>
    </row>
    <row r="22" spans="2:16" x14ac:dyDescent="0.35">
      <c r="B22" s="2" t="s">
        <v>20</v>
      </c>
      <c r="H22" s="54">
        <f>SUM(H20:H21)</f>
        <v>0</v>
      </c>
      <c r="M22" s="10"/>
    </row>
    <row r="23" spans="2:16" x14ac:dyDescent="0.35">
      <c r="B23" s="2" t="s">
        <v>22</v>
      </c>
      <c r="H23" s="54">
        <f>'Continuation (6)'!G52</f>
        <v>0</v>
      </c>
      <c r="J23" s="23" t="s">
        <v>40</v>
      </c>
      <c r="K23" s="117" t="str">
        <f>IF('First Cover'!K23="","",'First Cover'!K23)</f>
        <v/>
      </c>
      <c r="L23" s="117"/>
      <c r="M23" s="117"/>
      <c r="N23" s="8" t="s">
        <v>41</v>
      </c>
      <c r="O23" s="209"/>
      <c r="P23" s="209"/>
    </row>
    <row r="24" spans="2:16" ht="5.4" customHeight="1" x14ac:dyDescent="0.35">
      <c r="B24" s="2"/>
      <c r="H24" s="9"/>
    </row>
    <row r="25" spans="2:16" x14ac:dyDescent="0.35">
      <c r="B25" s="2" t="s">
        <v>3</v>
      </c>
      <c r="D25" s="21" t="s">
        <v>38</v>
      </c>
      <c r="K25" s="24" t="s">
        <v>5</v>
      </c>
      <c r="L25" s="117" t="str">
        <f>IF('First Cover'!L25="","",'First Cover'!L25)</f>
        <v/>
      </c>
      <c r="M25" s="117"/>
      <c r="N25" s="117"/>
    </row>
    <row r="26" spans="2:16" ht="3.5" customHeight="1" x14ac:dyDescent="0.35">
      <c r="B26" s="2"/>
      <c r="D26" s="21"/>
      <c r="K26" s="24"/>
      <c r="L26" s="212"/>
      <c r="M26" s="212"/>
      <c r="N26" s="212"/>
    </row>
    <row r="27" spans="2:16" x14ac:dyDescent="0.35">
      <c r="C27" s="2" t="s">
        <v>25</v>
      </c>
      <c r="D27" s="93">
        <f>IF('Cover (5)'!D27="","",'Cover (5)'!D27)</f>
        <v>0.1</v>
      </c>
      <c r="E27" s="2"/>
      <c r="G27" s="9"/>
      <c r="K27" s="24" t="s">
        <v>6</v>
      </c>
      <c r="L27" s="118" t="str">
        <f>IF('First Cover'!L27="","",'First Cover'!L27)</f>
        <v/>
      </c>
      <c r="M27" s="118"/>
      <c r="N27" s="118"/>
    </row>
    <row r="28" spans="2:16" ht="2.5" customHeight="1" x14ac:dyDescent="0.35">
      <c r="C28" s="2"/>
      <c r="D28" s="214"/>
      <c r="E28" s="2"/>
      <c r="G28" s="9"/>
      <c r="K28" s="24"/>
      <c r="L28" s="215"/>
      <c r="M28" s="215"/>
      <c r="N28" s="215"/>
    </row>
    <row r="29" spans="2:16" x14ac:dyDescent="0.35">
      <c r="C29" s="5" t="s">
        <v>23</v>
      </c>
      <c r="D29" s="21" t="s">
        <v>38</v>
      </c>
      <c r="E29" s="5"/>
      <c r="F29" s="55"/>
      <c r="J29" s="1" t="s">
        <v>57</v>
      </c>
      <c r="O29" s="209"/>
      <c r="P29" s="209"/>
    </row>
    <row r="30" spans="2:16" x14ac:dyDescent="0.35">
      <c r="C30" s="2" t="s">
        <v>26</v>
      </c>
      <c r="D30" s="93">
        <f>IF('Cover (5)'!D30="","",'Cover (5)'!D30)</f>
        <v>0.05</v>
      </c>
      <c r="E30" s="2"/>
      <c r="F30"/>
      <c r="G30" s="9"/>
    </row>
    <row r="31" spans="2:16" x14ac:dyDescent="0.3">
      <c r="C31" s="5" t="s">
        <v>24</v>
      </c>
      <c r="D31" s="5"/>
      <c r="E31" s="5"/>
      <c r="F31" s="173" t="s">
        <v>114</v>
      </c>
      <c r="J31" s="1" t="s">
        <v>7</v>
      </c>
      <c r="L31" s="210"/>
      <c r="M31" s="210"/>
      <c r="N31" s="210"/>
      <c r="O31" s="210"/>
      <c r="P31" s="211"/>
    </row>
    <row r="32" spans="2:16" x14ac:dyDescent="0.35">
      <c r="C32" s="1" t="s">
        <v>34</v>
      </c>
      <c r="E32" s="56"/>
      <c r="F32" s="207" t="str">
        <f>'Continuation (6)'!J52</f>
        <v/>
      </c>
      <c r="H32" s="54">
        <f>'Continuation (6)'!K52</f>
        <v>0</v>
      </c>
      <c r="J32" s="1" t="s">
        <v>8</v>
      </c>
      <c r="M32" s="116"/>
      <c r="N32" s="116"/>
    </row>
    <row r="33" spans="2:16" x14ac:dyDescent="0.35">
      <c r="E33" s="56"/>
      <c r="F33" s="56"/>
      <c r="G33" s="56"/>
      <c r="H33" s="57"/>
    </row>
    <row r="34" spans="2:16" x14ac:dyDescent="0.35">
      <c r="B34" s="2" t="s">
        <v>27</v>
      </c>
      <c r="E34" s="56"/>
      <c r="F34" s="56"/>
      <c r="G34" s="56"/>
      <c r="H34" s="54">
        <f>H23-H32</f>
        <v>0</v>
      </c>
      <c r="J34" s="2" t="s">
        <v>9</v>
      </c>
    </row>
    <row r="35" spans="2:16" ht="14.5" customHeight="1" x14ac:dyDescent="0.35">
      <c r="C35" s="5" t="s">
        <v>28</v>
      </c>
      <c r="D35" s="5"/>
      <c r="E35" s="58"/>
      <c r="F35" s="56"/>
      <c r="G35" s="56"/>
      <c r="H35" s="56"/>
      <c r="J35" s="119" t="s">
        <v>108</v>
      </c>
      <c r="K35" s="119"/>
      <c r="L35" s="119"/>
      <c r="M35" s="119"/>
      <c r="N35" s="119"/>
      <c r="O35" s="119"/>
      <c r="P35" s="119"/>
    </row>
    <row r="36" spans="2:16" x14ac:dyDescent="0.35">
      <c r="B36" s="2" t="s">
        <v>29</v>
      </c>
      <c r="E36" s="56"/>
      <c r="F36" s="56"/>
      <c r="G36" s="56"/>
      <c r="H36" s="54">
        <f>-'Cover (5)'!H34</f>
        <v>0</v>
      </c>
      <c r="J36" s="119"/>
      <c r="K36" s="119"/>
      <c r="L36" s="119"/>
      <c r="M36" s="119"/>
      <c r="N36" s="119"/>
      <c r="O36" s="119"/>
      <c r="P36" s="119"/>
    </row>
    <row r="37" spans="2:16" x14ac:dyDescent="0.35">
      <c r="C37" s="5" t="s">
        <v>30</v>
      </c>
      <c r="D37" s="5"/>
      <c r="E37" s="58"/>
      <c r="F37" s="56"/>
      <c r="G37" s="56"/>
      <c r="H37" s="56"/>
      <c r="J37" s="119"/>
      <c r="K37" s="119"/>
      <c r="L37" s="119"/>
      <c r="M37" s="119"/>
      <c r="N37" s="119"/>
      <c r="O37" s="119"/>
      <c r="P37" s="119"/>
    </row>
    <row r="38" spans="2:16" s="7" customFormat="1" x14ac:dyDescent="0.35">
      <c r="B38" s="2" t="s">
        <v>31</v>
      </c>
      <c r="E38" s="59"/>
      <c r="F38" s="59"/>
      <c r="G38" s="59"/>
      <c r="H38" s="60">
        <f>H34+H36</f>
        <v>0</v>
      </c>
      <c r="J38" s="119"/>
      <c r="K38" s="119"/>
      <c r="L38" s="119"/>
      <c r="M38" s="119"/>
      <c r="N38" s="119"/>
      <c r="O38" s="119"/>
      <c r="P38" s="119"/>
    </row>
    <row r="39" spans="2:16" s="7" customFormat="1" x14ac:dyDescent="0.35">
      <c r="B39" s="2"/>
      <c r="E39" s="59"/>
      <c r="F39" s="59"/>
      <c r="G39" s="59"/>
      <c r="H39" s="61"/>
      <c r="J39" s="90"/>
      <c r="K39" s="90"/>
      <c r="L39" s="90"/>
      <c r="M39" s="90"/>
      <c r="N39" s="90"/>
      <c r="O39" s="90"/>
      <c r="P39" s="90"/>
    </row>
    <row r="40" spans="2:16" x14ac:dyDescent="0.35">
      <c r="B40" s="2" t="s">
        <v>32</v>
      </c>
      <c r="E40" s="56"/>
      <c r="F40" s="56"/>
      <c r="G40" s="56"/>
      <c r="H40" s="54">
        <f>H22-H34</f>
        <v>0</v>
      </c>
      <c r="J40" s="2" t="s">
        <v>42</v>
      </c>
    </row>
    <row r="41" spans="2:16" ht="14.4" customHeight="1" x14ac:dyDescent="0.35">
      <c r="C41" s="5" t="s">
        <v>33</v>
      </c>
      <c r="D41" s="5"/>
      <c r="E41" s="58"/>
      <c r="F41" s="56"/>
      <c r="G41" s="56"/>
      <c r="H41" s="56"/>
      <c r="J41" s="120" t="s">
        <v>115</v>
      </c>
      <c r="K41" s="120"/>
      <c r="L41" s="120"/>
      <c r="M41" s="120"/>
      <c r="N41" s="120"/>
      <c r="O41" s="120"/>
      <c r="P41" s="120"/>
    </row>
    <row r="42" spans="2:16" x14ac:dyDescent="0.35">
      <c r="E42" s="56"/>
      <c r="F42" s="56"/>
      <c r="G42" s="56"/>
      <c r="H42" s="56"/>
      <c r="J42" s="120"/>
      <c r="K42" s="120"/>
      <c r="L42" s="120"/>
      <c r="M42" s="120"/>
      <c r="N42" s="120"/>
      <c r="O42" s="120"/>
      <c r="P42" s="120"/>
    </row>
    <row r="43" spans="2:16" s="2" customFormat="1" x14ac:dyDescent="0.35">
      <c r="B43" s="148" t="s">
        <v>15</v>
      </c>
      <c r="C43" s="149"/>
      <c r="D43" s="150"/>
      <c r="E43" s="133" t="s">
        <v>16</v>
      </c>
      <c r="F43" s="134"/>
      <c r="G43" s="133" t="s">
        <v>17</v>
      </c>
      <c r="H43" s="134"/>
      <c r="J43" s="120"/>
      <c r="K43" s="120"/>
      <c r="L43" s="120"/>
      <c r="M43" s="120"/>
      <c r="N43" s="120"/>
      <c r="O43" s="120"/>
      <c r="P43" s="120"/>
    </row>
    <row r="44" spans="2:16" x14ac:dyDescent="0.35">
      <c r="B44" s="141" t="s">
        <v>35</v>
      </c>
      <c r="C44" s="142"/>
      <c r="D44" s="143"/>
      <c r="E44" s="135">
        <f>'Cover (2)'!E46:F46</f>
        <v>0</v>
      </c>
      <c r="F44" s="136"/>
      <c r="G44" s="144">
        <f>'Cover (2)'!G46:H46</f>
        <v>0</v>
      </c>
      <c r="H44" s="145"/>
      <c r="J44" s="2" t="s">
        <v>10</v>
      </c>
    </row>
    <row r="45" spans="2:16" x14ac:dyDescent="0.35">
      <c r="B45" s="141" t="s">
        <v>84</v>
      </c>
      <c r="C45" s="142"/>
      <c r="D45" s="143"/>
      <c r="E45" s="137"/>
      <c r="F45" s="138"/>
      <c r="G45" s="146"/>
      <c r="H45" s="147"/>
    </row>
    <row r="46" spans="2:16" x14ac:dyDescent="0.35">
      <c r="B46" s="151" t="s">
        <v>36</v>
      </c>
      <c r="C46" s="152"/>
      <c r="D46" s="153"/>
      <c r="E46" s="139">
        <f>SUM(E44:F45)</f>
        <v>0</v>
      </c>
      <c r="F46" s="140"/>
      <c r="G46" s="139">
        <f>SUM(G44:H45)</f>
        <v>0</v>
      </c>
      <c r="H46" s="140"/>
      <c r="J46" s="8" t="s">
        <v>43</v>
      </c>
      <c r="K46" s="117"/>
      <c r="L46" s="117"/>
      <c r="M46" s="117"/>
      <c r="N46" s="8" t="s">
        <v>41</v>
      </c>
      <c r="O46" s="67"/>
      <c r="P46" s="12"/>
    </row>
    <row r="47" spans="2:16" x14ac:dyDescent="0.35">
      <c r="B47" s="141" t="s">
        <v>37</v>
      </c>
      <c r="C47" s="142"/>
      <c r="D47" s="143"/>
      <c r="E47" s="130">
        <f>E46-G46</f>
        <v>0</v>
      </c>
      <c r="F47" s="131"/>
      <c r="G47" s="131"/>
      <c r="H47" s="132"/>
      <c r="J47" s="120" t="s">
        <v>44</v>
      </c>
      <c r="K47" s="120"/>
      <c r="L47" s="120"/>
      <c r="M47" s="120"/>
      <c r="N47" s="120"/>
      <c r="O47" s="120"/>
      <c r="P47" s="120"/>
    </row>
    <row r="48" spans="2:16" ht="14.4" customHeight="1" x14ac:dyDescent="0.35">
      <c r="J48" s="120"/>
      <c r="K48" s="120"/>
      <c r="L48" s="120"/>
      <c r="M48" s="120"/>
      <c r="N48" s="120"/>
      <c r="O48" s="120"/>
      <c r="P48" s="120"/>
    </row>
    <row r="49" spans="3:16" x14ac:dyDescent="0.35">
      <c r="J49" s="120"/>
      <c r="K49" s="120"/>
      <c r="L49" s="120"/>
      <c r="M49" s="120"/>
      <c r="N49" s="120"/>
      <c r="O49" s="120"/>
      <c r="P49" s="120"/>
    </row>
    <row r="50" spans="3:16" x14ac:dyDescent="0.35">
      <c r="C50" s="13" t="s">
        <v>56</v>
      </c>
    </row>
  </sheetData>
  <sheetProtection selectLockedCells="1"/>
  <mergeCells count="41">
    <mergeCell ref="M5:N5"/>
    <mergeCell ref="M9:N9"/>
    <mergeCell ref="M11:N11"/>
    <mergeCell ref="M7:N7"/>
    <mergeCell ref="B5:C5"/>
    <mergeCell ref="F5:J5"/>
    <mergeCell ref="B7:C8"/>
    <mergeCell ref="F7:J8"/>
    <mergeCell ref="B9:C9"/>
    <mergeCell ref="F9:J9"/>
    <mergeCell ref="B13:C13"/>
    <mergeCell ref="F13:J13"/>
    <mergeCell ref="B14:C14"/>
    <mergeCell ref="F14:J14"/>
    <mergeCell ref="B15:C15"/>
    <mergeCell ref="F15:J15"/>
    <mergeCell ref="B44:D44"/>
    <mergeCell ref="E44:F44"/>
    <mergeCell ref="G44:H44"/>
    <mergeCell ref="J17:P20"/>
    <mergeCell ref="K23:M23"/>
    <mergeCell ref="L25:N25"/>
    <mergeCell ref="L27:N27"/>
    <mergeCell ref="M32:N32"/>
    <mergeCell ref="J41:P43"/>
    <mergeCell ref="B43:D43"/>
    <mergeCell ref="E43:F43"/>
    <mergeCell ref="G43:H43"/>
    <mergeCell ref="J35:P38"/>
    <mergeCell ref="O23:P23"/>
    <mergeCell ref="O29:P29"/>
    <mergeCell ref="K46:M46"/>
    <mergeCell ref="B47:D47"/>
    <mergeCell ref="E47:H47"/>
    <mergeCell ref="J47:P49"/>
    <mergeCell ref="B45:D45"/>
    <mergeCell ref="E45:F45"/>
    <mergeCell ref="G45:H45"/>
    <mergeCell ref="B46:D46"/>
    <mergeCell ref="E46:F46"/>
    <mergeCell ref="G46:H46"/>
  </mergeCells>
  <printOptions horizontalCentered="1" verticalCentered="1"/>
  <pageMargins left="0.51181102362204722" right="0.51181102362204722" top="0.35433070866141736" bottom="0.15748031496062992" header="0.31496062992125984" footer="0.31496062992125984"/>
  <pageSetup scale="89" orientation="landscape" horizontalDpi="75" verticalDpi="75" r:id="rId1"/>
  <headerFooter>
    <oddFooter>&amp;L&amp;G - This Document is Proprietary to BluB0X.</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3:K58"/>
  <sheetViews>
    <sheetView showGridLines="0" showZeros="0" topLeftCell="A28" workbookViewId="0">
      <selection activeCell="H56" sqref="H56"/>
    </sheetView>
    <sheetView showGridLines="0" showZeros="0" topLeftCell="A28" workbookViewId="1">
      <selection activeCell="B24" sqref="B24"/>
    </sheetView>
    <sheetView workbookViewId="2">
      <selection activeCell="A55" sqref="A55:XFD55"/>
    </sheetView>
  </sheetViews>
  <sheetFormatPr defaultColWidth="8.90625" defaultRowHeight="14.5" x14ac:dyDescent="0.35"/>
  <cols>
    <col min="1" max="1" width="8.90625" style="46"/>
    <col min="2" max="2" width="23.81640625" style="29" customWidth="1"/>
    <col min="3" max="7" width="13.6328125" style="32" customWidth="1"/>
    <col min="8" max="8" width="8.453125" style="41" customWidth="1"/>
    <col min="9" max="9" width="13.6328125" style="32" customWidth="1"/>
    <col min="10" max="10" width="8.453125" style="32" customWidth="1"/>
    <col min="11" max="11" width="13.6328125" style="32" customWidth="1"/>
    <col min="12" max="16384" width="8.90625" style="26"/>
  </cols>
  <sheetData>
    <row r="3" spans="1:11" ht="21" x14ac:dyDescent="0.45">
      <c r="A3" s="44" t="s">
        <v>86</v>
      </c>
      <c r="B3" s="30"/>
      <c r="C3" s="33"/>
      <c r="D3" s="33"/>
      <c r="E3" s="33"/>
      <c r="I3" s="34" t="s">
        <v>45</v>
      </c>
      <c r="J3" s="42"/>
      <c r="K3" s="53">
        <v>7</v>
      </c>
    </row>
    <row r="4" spans="1:11" ht="13.25" customHeight="1" x14ac:dyDescent="0.45">
      <c r="A4" s="83" t="s">
        <v>88</v>
      </c>
      <c r="B4" s="85"/>
      <c r="C4" s="86"/>
      <c r="D4" s="86"/>
      <c r="E4" s="33"/>
      <c r="I4" s="34"/>
      <c r="J4" s="42"/>
      <c r="K4" s="53"/>
    </row>
    <row r="5" spans="1:11" ht="12.65" customHeight="1" x14ac:dyDescent="0.3">
      <c r="A5" s="103" t="s">
        <v>87</v>
      </c>
      <c r="B5" s="103"/>
      <c r="C5" s="103"/>
      <c r="D5" s="103"/>
      <c r="E5" s="33"/>
      <c r="I5" s="34" t="s">
        <v>69</v>
      </c>
      <c r="J5" s="42"/>
      <c r="K5" s="62"/>
    </row>
    <row r="6" spans="1:11" x14ac:dyDescent="0.3">
      <c r="A6" s="51" t="s">
        <v>81</v>
      </c>
      <c r="B6" s="52"/>
      <c r="C6" s="33"/>
      <c r="D6" s="33"/>
      <c r="E6" s="33"/>
      <c r="I6" s="35" t="s">
        <v>70</v>
      </c>
      <c r="J6" s="42"/>
      <c r="K6" s="62"/>
    </row>
    <row r="7" spans="1:11" x14ac:dyDescent="0.3">
      <c r="A7" s="51" t="s">
        <v>72</v>
      </c>
      <c r="B7" s="52"/>
      <c r="C7" s="33"/>
      <c r="D7" s="33"/>
      <c r="E7" s="33"/>
      <c r="I7" s="36" t="s">
        <v>58</v>
      </c>
      <c r="J7" s="42"/>
      <c r="K7" s="89" t="str">
        <f>IF('Continuation (6)'!K7="","",'Continuation (6)'!K7)</f>
        <v/>
      </c>
    </row>
    <row r="8" spans="1:11" x14ac:dyDescent="0.35">
      <c r="A8" s="47"/>
      <c r="B8" s="30"/>
      <c r="C8" s="33"/>
      <c r="D8" s="33"/>
      <c r="E8" s="33"/>
    </row>
    <row r="9" spans="1:11" s="25" customFormat="1" x14ac:dyDescent="0.35">
      <c r="A9" s="45" t="s">
        <v>61</v>
      </c>
      <c r="B9" s="31" t="s">
        <v>62</v>
      </c>
      <c r="C9" s="37" t="s">
        <v>63</v>
      </c>
      <c r="D9" s="38" t="s">
        <v>64</v>
      </c>
      <c r="E9" s="37" t="s">
        <v>65</v>
      </c>
      <c r="F9" s="39" t="s">
        <v>59</v>
      </c>
      <c r="G9" s="101" t="s">
        <v>66</v>
      </c>
      <c r="H9" s="102"/>
      <c r="I9" s="37" t="s">
        <v>67</v>
      </c>
      <c r="J9" s="37" t="s">
        <v>68</v>
      </c>
      <c r="K9" s="37" t="s">
        <v>85</v>
      </c>
    </row>
    <row r="10" spans="1:11" ht="14.4" customHeight="1" x14ac:dyDescent="0.35">
      <c r="A10" s="108" t="s">
        <v>73</v>
      </c>
      <c r="B10" s="109" t="s">
        <v>74</v>
      </c>
      <c r="C10" s="110" t="s">
        <v>75</v>
      </c>
      <c r="D10" s="106" t="s">
        <v>71</v>
      </c>
      <c r="E10" s="107"/>
      <c r="F10" s="112" t="s">
        <v>78</v>
      </c>
      <c r="G10" s="112" t="s">
        <v>79</v>
      </c>
      <c r="H10" s="113" t="s">
        <v>82</v>
      </c>
      <c r="I10" s="114" t="s">
        <v>83</v>
      </c>
      <c r="J10" s="104" t="s">
        <v>60</v>
      </c>
      <c r="K10" s="104"/>
    </row>
    <row r="11" spans="1:11" s="28" customFormat="1" ht="38.4" customHeight="1" x14ac:dyDescent="0.35">
      <c r="A11" s="154"/>
      <c r="B11" s="109"/>
      <c r="C11" s="111"/>
      <c r="D11" s="40" t="s">
        <v>77</v>
      </c>
      <c r="E11" s="40" t="s">
        <v>76</v>
      </c>
      <c r="F11" s="112"/>
      <c r="G11" s="112"/>
      <c r="H11" s="113"/>
      <c r="I11" s="115"/>
      <c r="J11" s="92" t="s">
        <v>38</v>
      </c>
      <c r="K11" s="91" t="s">
        <v>60</v>
      </c>
    </row>
    <row r="12" spans="1:11" x14ac:dyDescent="0.35">
      <c r="A12" s="98">
        <f>IF('Continuation (6)'!A12="","",'Continuation (6)'!A12)</f>
        <v>1</v>
      </c>
      <c r="B12" s="99" t="str">
        <f>IF('Continuation (6)'!B12="","",'Continuation (6)'!B12)</f>
        <v/>
      </c>
      <c r="C12" s="174">
        <f>'Continuation (6)'!C12</f>
        <v>0</v>
      </c>
      <c r="D12" s="200">
        <f>'Continuation (6)'!D12+'Continuation (6)'!E12</f>
        <v>0</v>
      </c>
      <c r="E12" s="174"/>
      <c r="F12" s="174">
        <f>'Continuation (6)'!F12</f>
        <v>0</v>
      </c>
      <c r="G12" s="200">
        <f>SUM(D12:F12)</f>
        <v>0</v>
      </c>
      <c r="H12" s="175">
        <f>IF(C12=0,0,G12/C12)</f>
        <v>0</v>
      </c>
      <c r="I12" s="200">
        <f>C12-G12</f>
        <v>0</v>
      </c>
      <c r="J12" s="176" t="str">
        <f>IF(G12=0,"",K12/G12)</f>
        <v/>
      </c>
      <c r="K12" s="201">
        <f>'First Cover'!$D$27*SUM('First Continuation'!D12:E12)+'First Cover'!$D$30*'First Continuation'!F12</f>
        <v>0</v>
      </c>
    </row>
    <row r="13" spans="1:11" x14ac:dyDescent="0.35">
      <c r="A13" s="98">
        <f>IF('Continuation (6)'!A13="","",'Continuation (6)'!A13)</f>
        <v>2</v>
      </c>
      <c r="B13" s="99" t="str">
        <f>IF('Continuation (6)'!B13="","",'Continuation (6)'!B13)</f>
        <v/>
      </c>
      <c r="C13" s="174">
        <f>'Continuation (6)'!C13</f>
        <v>0</v>
      </c>
      <c r="D13" s="200">
        <f>'Continuation (6)'!D13+'Continuation (6)'!E13</f>
        <v>0</v>
      </c>
      <c r="E13" s="174"/>
      <c r="F13" s="174">
        <f>'Continuation (6)'!F13</f>
        <v>0</v>
      </c>
      <c r="G13" s="200">
        <f t="shared" ref="G13:G52" si="0">SUM(D13:F13)</f>
        <v>0</v>
      </c>
      <c r="H13" s="175">
        <f t="shared" ref="H13:H52" si="1">IF(C13=0,0,G13/C13)</f>
        <v>0</v>
      </c>
      <c r="I13" s="200">
        <f t="shared" ref="I13:I52" si="2">C13-G13</f>
        <v>0</v>
      </c>
      <c r="J13" s="176" t="str">
        <f t="shared" ref="J13:J52" si="3">IF(G13=0,"",K13/G13)</f>
        <v/>
      </c>
      <c r="K13" s="201">
        <f>'First Cover'!$D$27*SUM('First Continuation'!D13:E13)+'First Cover'!$D$30*'First Continuation'!F13</f>
        <v>0</v>
      </c>
    </row>
    <row r="14" spans="1:11" x14ac:dyDescent="0.35">
      <c r="A14" s="98">
        <f>IF('Continuation (6)'!A14="","",'Continuation (6)'!A14)</f>
        <v>3</v>
      </c>
      <c r="B14" s="99" t="str">
        <f>IF('Continuation (6)'!B14="","",'Continuation (6)'!B14)</f>
        <v/>
      </c>
      <c r="C14" s="174">
        <f>'Continuation (6)'!C14</f>
        <v>0</v>
      </c>
      <c r="D14" s="200">
        <f>'Continuation (6)'!D14+'Continuation (6)'!E14</f>
        <v>0</v>
      </c>
      <c r="E14" s="174"/>
      <c r="F14" s="174">
        <f>'Continuation (6)'!F14</f>
        <v>0</v>
      </c>
      <c r="G14" s="200">
        <f t="shared" si="0"/>
        <v>0</v>
      </c>
      <c r="H14" s="175">
        <f t="shared" si="1"/>
        <v>0</v>
      </c>
      <c r="I14" s="200">
        <f t="shared" si="2"/>
        <v>0</v>
      </c>
      <c r="J14" s="176" t="str">
        <f t="shared" si="3"/>
        <v/>
      </c>
      <c r="K14" s="201">
        <f>'First Cover'!$D$27*SUM('First Continuation'!D14:E14)+'First Cover'!$D$30*'First Continuation'!F14</f>
        <v>0</v>
      </c>
    </row>
    <row r="15" spans="1:11" x14ac:dyDescent="0.35">
      <c r="A15" s="98">
        <f>IF('Continuation (6)'!A15="","",'Continuation (6)'!A15)</f>
        <v>4</v>
      </c>
      <c r="B15" s="99" t="str">
        <f>IF('Continuation (6)'!B15="","",'Continuation (6)'!B15)</f>
        <v/>
      </c>
      <c r="C15" s="174">
        <f>'Continuation (6)'!C15</f>
        <v>0</v>
      </c>
      <c r="D15" s="200">
        <f>'Continuation (6)'!D15+'Continuation (6)'!E15</f>
        <v>0</v>
      </c>
      <c r="E15" s="174"/>
      <c r="F15" s="174">
        <f>'Continuation (6)'!F15</f>
        <v>0</v>
      </c>
      <c r="G15" s="200">
        <f t="shared" si="0"/>
        <v>0</v>
      </c>
      <c r="H15" s="175">
        <f t="shared" si="1"/>
        <v>0</v>
      </c>
      <c r="I15" s="200">
        <f t="shared" si="2"/>
        <v>0</v>
      </c>
      <c r="J15" s="176" t="str">
        <f t="shared" si="3"/>
        <v/>
      </c>
      <c r="K15" s="201">
        <f>'First Cover'!$D$27*SUM('First Continuation'!D15:E15)+'First Cover'!$D$30*'First Continuation'!F15</f>
        <v>0</v>
      </c>
    </row>
    <row r="16" spans="1:11" x14ac:dyDescent="0.35">
      <c r="A16" s="98">
        <f>IF('Continuation (6)'!A16="","",'Continuation (6)'!A16)</f>
        <v>5</v>
      </c>
      <c r="B16" s="99" t="str">
        <f>IF('Continuation (6)'!B16="","",'Continuation (6)'!B16)</f>
        <v/>
      </c>
      <c r="C16" s="174">
        <f>'Continuation (6)'!C16</f>
        <v>0</v>
      </c>
      <c r="D16" s="200">
        <f>'Continuation (6)'!D16+'Continuation (6)'!E16</f>
        <v>0</v>
      </c>
      <c r="E16" s="174"/>
      <c r="F16" s="174">
        <f>'Continuation (6)'!F16</f>
        <v>0</v>
      </c>
      <c r="G16" s="200">
        <f t="shared" si="0"/>
        <v>0</v>
      </c>
      <c r="H16" s="175">
        <f t="shared" si="1"/>
        <v>0</v>
      </c>
      <c r="I16" s="200">
        <f t="shared" si="2"/>
        <v>0</v>
      </c>
      <c r="J16" s="176" t="str">
        <f t="shared" si="3"/>
        <v/>
      </c>
      <c r="K16" s="201">
        <f>'First Cover'!$D$27*SUM('First Continuation'!D16:E16)+'First Cover'!$D$30*'First Continuation'!F16</f>
        <v>0</v>
      </c>
    </row>
    <row r="17" spans="1:11" x14ac:dyDescent="0.35">
      <c r="A17" s="98">
        <f>IF('Continuation (6)'!A17="","",'Continuation (6)'!A17)</f>
        <v>6</v>
      </c>
      <c r="B17" s="99" t="str">
        <f>IF('Continuation (6)'!B17="","",'Continuation (6)'!B17)</f>
        <v/>
      </c>
      <c r="C17" s="174">
        <f>'Continuation (6)'!C17</f>
        <v>0</v>
      </c>
      <c r="D17" s="200">
        <f>'Continuation (6)'!D17+'Continuation (6)'!E17</f>
        <v>0</v>
      </c>
      <c r="E17" s="174"/>
      <c r="F17" s="174">
        <f>'Continuation (6)'!F17</f>
        <v>0</v>
      </c>
      <c r="G17" s="200">
        <f t="shared" si="0"/>
        <v>0</v>
      </c>
      <c r="H17" s="175">
        <f t="shared" si="1"/>
        <v>0</v>
      </c>
      <c r="I17" s="200">
        <f t="shared" si="2"/>
        <v>0</v>
      </c>
      <c r="J17" s="176" t="str">
        <f t="shared" si="3"/>
        <v/>
      </c>
      <c r="K17" s="201">
        <f>'First Cover'!$D$27*SUM('First Continuation'!D17:E17)+'First Cover'!$D$30*'First Continuation'!F17</f>
        <v>0</v>
      </c>
    </row>
    <row r="18" spans="1:11" x14ac:dyDescent="0.35">
      <c r="A18" s="98">
        <f>IF('Continuation (6)'!A18="","",'Continuation (6)'!A18)</f>
        <v>7</v>
      </c>
      <c r="B18" s="99" t="str">
        <f>IF('Continuation (6)'!B18="","",'Continuation (6)'!B18)</f>
        <v/>
      </c>
      <c r="C18" s="174">
        <f>'Continuation (6)'!C18</f>
        <v>0</v>
      </c>
      <c r="D18" s="200">
        <f>'Continuation (6)'!D18+'Continuation (6)'!E18</f>
        <v>0</v>
      </c>
      <c r="E18" s="174"/>
      <c r="F18" s="174">
        <f>'Continuation (6)'!F18</f>
        <v>0</v>
      </c>
      <c r="G18" s="200">
        <f t="shared" si="0"/>
        <v>0</v>
      </c>
      <c r="H18" s="175">
        <f t="shared" si="1"/>
        <v>0</v>
      </c>
      <c r="I18" s="200">
        <f t="shared" si="2"/>
        <v>0</v>
      </c>
      <c r="J18" s="176" t="str">
        <f t="shared" si="3"/>
        <v/>
      </c>
      <c r="K18" s="201">
        <f>'First Cover'!$D$27*SUM('First Continuation'!D18:E18)+'First Cover'!$D$30*'First Continuation'!F18</f>
        <v>0</v>
      </c>
    </row>
    <row r="19" spans="1:11" x14ac:dyDescent="0.35">
      <c r="A19" s="98">
        <f>IF('Continuation (6)'!A19="","",'Continuation (6)'!A19)</f>
        <v>8</v>
      </c>
      <c r="B19" s="99" t="str">
        <f>IF('Continuation (6)'!B19="","",'Continuation (6)'!B19)</f>
        <v/>
      </c>
      <c r="C19" s="174">
        <f>'Continuation (6)'!C19</f>
        <v>0</v>
      </c>
      <c r="D19" s="200">
        <f>'Continuation (6)'!D19+'Continuation (6)'!E19</f>
        <v>0</v>
      </c>
      <c r="E19" s="174"/>
      <c r="F19" s="174">
        <f>'Continuation (6)'!F19</f>
        <v>0</v>
      </c>
      <c r="G19" s="200">
        <f t="shared" si="0"/>
        <v>0</v>
      </c>
      <c r="H19" s="175">
        <f t="shared" si="1"/>
        <v>0</v>
      </c>
      <c r="I19" s="200">
        <f t="shared" si="2"/>
        <v>0</v>
      </c>
      <c r="J19" s="176" t="str">
        <f t="shared" si="3"/>
        <v/>
      </c>
      <c r="K19" s="201">
        <f>'First Cover'!$D$27*SUM('First Continuation'!D19:E19)+'First Cover'!$D$30*'First Continuation'!F19</f>
        <v>0</v>
      </c>
    </row>
    <row r="20" spans="1:11" x14ac:dyDescent="0.35">
      <c r="A20" s="98">
        <f>IF('Continuation (6)'!A20="","",'Continuation (6)'!A20)</f>
        <v>9</v>
      </c>
      <c r="B20" s="99" t="str">
        <f>IF('Continuation (6)'!B20="","",'Continuation (6)'!B20)</f>
        <v/>
      </c>
      <c r="C20" s="174">
        <f>'Continuation (6)'!C20</f>
        <v>0</v>
      </c>
      <c r="D20" s="200">
        <f>'Continuation (6)'!D20+'Continuation (6)'!E20</f>
        <v>0</v>
      </c>
      <c r="E20" s="174"/>
      <c r="F20" s="174">
        <f>'Continuation (6)'!F20</f>
        <v>0</v>
      </c>
      <c r="G20" s="200">
        <f t="shared" si="0"/>
        <v>0</v>
      </c>
      <c r="H20" s="175">
        <f t="shared" si="1"/>
        <v>0</v>
      </c>
      <c r="I20" s="200">
        <f t="shared" si="2"/>
        <v>0</v>
      </c>
      <c r="J20" s="176" t="str">
        <f t="shared" si="3"/>
        <v/>
      </c>
      <c r="K20" s="201">
        <f>'First Cover'!$D$27*SUM('First Continuation'!D20:E20)+'First Cover'!$D$30*'First Continuation'!F20</f>
        <v>0</v>
      </c>
    </row>
    <row r="21" spans="1:11" x14ac:dyDescent="0.35">
      <c r="A21" s="98">
        <f>IF('Continuation (6)'!A21="","",'Continuation (6)'!A21)</f>
        <v>10</v>
      </c>
      <c r="B21" s="99" t="str">
        <f>IF('Continuation (6)'!B21="","",'Continuation (6)'!B21)</f>
        <v/>
      </c>
      <c r="C21" s="174">
        <f>'Continuation (6)'!C21</f>
        <v>0</v>
      </c>
      <c r="D21" s="200">
        <f>'Continuation (6)'!D21+'Continuation (6)'!E21</f>
        <v>0</v>
      </c>
      <c r="E21" s="174"/>
      <c r="F21" s="174">
        <f>'Continuation (6)'!F21</f>
        <v>0</v>
      </c>
      <c r="G21" s="200">
        <f t="shared" si="0"/>
        <v>0</v>
      </c>
      <c r="H21" s="175">
        <f t="shared" si="1"/>
        <v>0</v>
      </c>
      <c r="I21" s="200">
        <f t="shared" si="2"/>
        <v>0</v>
      </c>
      <c r="J21" s="176" t="str">
        <f t="shared" si="3"/>
        <v/>
      </c>
      <c r="K21" s="201">
        <f>'First Cover'!$D$27*SUM('First Continuation'!D21:E21)+'First Cover'!$D$30*'First Continuation'!F21</f>
        <v>0</v>
      </c>
    </row>
    <row r="22" spans="1:11" x14ac:dyDescent="0.35">
      <c r="A22" s="98">
        <f>IF('Continuation (6)'!A22="","",'Continuation (6)'!A22)</f>
        <v>11</v>
      </c>
      <c r="B22" s="99" t="str">
        <f>IF('Continuation (6)'!B22="","",'Continuation (6)'!B22)</f>
        <v/>
      </c>
      <c r="C22" s="174">
        <f>'Continuation (6)'!C22</f>
        <v>0</v>
      </c>
      <c r="D22" s="200">
        <f>'Continuation (6)'!D22+'Continuation (6)'!E22</f>
        <v>0</v>
      </c>
      <c r="E22" s="174"/>
      <c r="F22" s="174">
        <f>'Continuation (6)'!F22</f>
        <v>0</v>
      </c>
      <c r="G22" s="200">
        <f t="shared" si="0"/>
        <v>0</v>
      </c>
      <c r="H22" s="175">
        <f t="shared" si="1"/>
        <v>0</v>
      </c>
      <c r="I22" s="200">
        <f t="shared" si="2"/>
        <v>0</v>
      </c>
      <c r="J22" s="176" t="str">
        <f t="shared" si="3"/>
        <v/>
      </c>
      <c r="K22" s="201">
        <f>'First Cover'!$D$27*SUM('First Continuation'!D22:E22)+'First Cover'!$D$30*'First Continuation'!F22</f>
        <v>0</v>
      </c>
    </row>
    <row r="23" spans="1:11" x14ac:dyDescent="0.35">
      <c r="A23" s="98">
        <f>IF('Continuation (6)'!A23="","",'Continuation (6)'!A23)</f>
        <v>12</v>
      </c>
      <c r="B23" s="99" t="str">
        <f>IF('Continuation (6)'!B23="","",'Continuation (6)'!B23)</f>
        <v/>
      </c>
      <c r="C23" s="174">
        <f>'Continuation (6)'!C23</f>
        <v>0</v>
      </c>
      <c r="D23" s="200">
        <f>'Continuation (6)'!D23+'Continuation (6)'!E23</f>
        <v>0</v>
      </c>
      <c r="E23" s="174"/>
      <c r="F23" s="174">
        <f>'Continuation (6)'!F23</f>
        <v>0</v>
      </c>
      <c r="G23" s="200">
        <f t="shared" si="0"/>
        <v>0</v>
      </c>
      <c r="H23" s="175">
        <f t="shared" si="1"/>
        <v>0</v>
      </c>
      <c r="I23" s="200">
        <f t="shared" si="2"/>
        <v>0</v>
      </c>
      <c r="J23" s="176" t="str">
        <f t="shared" si="3"/>
        <v/>
      </c>
      <c r="K23" s="201">
        <f>'First Cover'!$D$27*SUM('First Continuation'!D23:E23)+'First Cover'!$D$30*'First Continuation'!F23</f>
        <v>0</v>
      </c>
    </row>
    <row r="24" spans="1:11" x14ac:dyDescent="0.35">
      <c r="A24" s="98">
        <f>IF('Continuation (6)'!A24="","",'Continuation (6)'!A24)</f>
        <v>13</v>
      </c>
      <c r="B24" s="99" t="str">
        <f>IF('Continuation (6)'!B24="","",'Continuation (6)'!B24)</f>
        <v/>
      </c>
      <c r="C24" s="174">
        <f>'Continuation (6)'!C24</f>
        <v>0</v>
      </c>
      <c r="D24" s="200">
        <f>'Continuation (6)'!D24+'Continuation (6)'!E24</f>
        <v>0</v>
      </c>
      <c r="E24" s="174"/>
      <c r="F24" s="174">
        <f>'Continuation (6)'!F24</f>
        <v>0</v>
      </c>
      <c r="G24" s="200">
        <f t="shared" si="0"/>
        <v>0</v>
      </c>
      <c r="H24" s="175">
        <f t="shared" si="1"/>
        <v>0</v>
      </c>
      <c r="I24" s="200">
        <f t="shared" si="2"/>
        <v>0</v>
      </c>
      <c r="J24" s="176" t="str">
        <f t="shared" si="3"/>
        <v/>
      </c>
      <c r="K24" s="201">
        <f>'First Cover'!$D$27*SUM('First Continuation'!D24:E24)+'First Cover'!$D$30*'First Continuation'!F24</f>
        <v>0</v>
      </c>
    </row>
    <row r="25" spans="1:11" x14ac:dyDescent="0.35">
      <c r="A25" s="98">
        <f>IF('Continuation (6)'!A25="","",'Continuation (6)'!A25)</f>
        <v>14</v>
      </c>
      <c r="B25" s="99" t="str">
        <f>IF('Continuation (6)'!B25="","",'Continuation (6)'!B25)</f>
        <v/>
      </c>
      <c r="C25" s="174">
        <f>'Continuation (6)'!C25</f>
        <v>0</v>
      </c>
      <c r="D25" s="200">
        <f>'Continuation (6)'!D25+'Continuation (6)'!E25</f>
        <v>0</v>
      </c>
      <c r="E25" s="174"/>
      <c r="F25" s="174">
        <f>'Continuation (6)'!F25</f>
        <v>0</v>
      </c>
      <c r="G25" s="200">
        <f t="shared" si="0"/>
        <v>0</v>
      </c>
      <c r="H25" s="175">
        <f t="shared" si="1"/>
        <v>0</v>
      </c>
      <c r="I25" s="200">
        <f t="shared" si="2"/>
        <v>0</v>
      </c>
      <c r="J25" s="176" t="str">
        <f t="shared" si="3"/>
        <v/>
      </c>
      <c r="K25" s="201">
        <f>'First Cover'!$D$27*SUM('First Continuation'!D25:E25)+'First Cover'!$D$30*'First Continuation'!F25</f>
        <v>0</v>
      </c>
    </row>
    <row r="26" spans="1:11" x14ac:dyDescent="0.35">
      <c r="A26" s="98">
        <f>IF('Continuation (6)'!A26="","",'Continuation (6)'!A26)</f>
        <v>15</v>
      </c>
      <c r="B26" s="99" t="str">
        <f>IF('Continuation (6)'!B26="","",'Continuation (6)'!B26)</f>
        <v/>
      </c>
      <c r="C26" s="174">
        <f>'Continuation (6)'!C26</f>
        <v>0</v>
      </c>
      <c r="D26" s="200">
        <f>'Continuation (6)'!D26+'Continuation (6)'!E26</f>
        <v>0</v>
      </c>
      <c r="E26" s="174"/>
      <c r="F26" s="174">
        <f>'Continuation (6)'!F26</f>
        <v>0</v>
      </c>
      <c r="G26" s="200">
        <f t="shared" si="0"/>
        <v>0</v>
      </c>
      <c r="H26" s="175">
        <f t="shared" si="1"/>
        <v>0</v>
      </c>
      <c r="I26" s="200">
        <f t="shared" si="2"/>
        <v>0</v>
      </c>
      <c r="J26" s="176" t="str">
        <f t="shared" si="3"/>
        <v/>
      </c>
      <c r="K26" s="201">
        <f>'First Cover'!$D$27*SUM('First Continuation'!D26:E26)+'First Cover'!$D$30*'First Continuation'!F26</f>
        <v>0</v>
      </c>
    </row>
    <row r="27" spans="1:11" x14ac:dyDescent="0.35">
      <c r="A27" s="98">
        <f>IF('Continuation (6)'!A27="","",'Continuation (6)'!A27)</f>
        <v>16</v>
      </c>
      <c r="B27" s="99" t="str">
        <f>IF('Continuation (6)'!B27="","",'Continuation (6)'!B27)</f>
        <v/>
      </c>
      <c r="C27" s="174">
        <f>'Continuation (6)'!C27</f>
        <v>0</v>
      </c>
      <c r="D27" s="200">
        <f>'Continuation (6)'!D27+'Continuation (6)'!E27</f>
        <v>0</v>
      </c>
      <c r="E27" s="174"/>
      <c r="F27" s="174">
        <f>'Continuation (6)'!F27</f>
        <v>0</v>
      </c>
      <c r="G27" s="200">
        <f t="shared" si="0"/>
        <v>0</v>
      </c>
      <c r="H27" s="175">
        <f t="shared" si="1"/>
        <v>0</v>
      </c>
      <c r="I27" s="200">
        <f t="shared" si="2"/>
        <v>0</v>
      </c>
      <c r="J27" s="176" t="str">
        <f t="shared" si="3"/>
        <v/>
      </c>
      <c r="K27" s="201">
        <f>'First Cover'!$D$27*SUM('First Continuation'!D27:E27)+'First Cover'!$D$30*'First Continuation'!F27</f>
        <v>0</v>
      </c>
    </row>
    <row r="28" spans="1:11" x14ac:dyDescent="0.35">
      <c r="A28" s="98">
        <f>IF('Continuation (6)'!A28="","",'Continuation (6)'!A28)</f>
        <v>17</v>
      </c>
      <c r="B28" s="99" t="str">
        <f>IF('Continuation (6)'!B28="","",'Continuation (6)'!B28)</f>
        <v/>
      </c>
      <c r="C28" s="174">
        <f>'Continuation (6)'!C28</f>
        <v>0</v>
      </c>
      <c r="D28" s="200">
        <f>'Continuation (6)'!D28+'Continuation (6)'!E28</f>
        <v>0</v>
      </c>
      <c r="E28" s="174"/>
      <c r="F28" s="174">
        <f>'Continuation (6)'!F28</f>
        <v>0</v>
      </c>
      <c r="G28" s="200">
        <f t="shared" si="0"/>
        <v>0</v>
      </c>
      <c r="H28" s="175">
        <f t="shared" si="1"/>
        <v>0</v>
      </c>
      <c r="I28" s="200">
        <f t="shared" si="2"/>
        <v>0</v>
      </c>
      <c r="J28" s="176" t="str">
        <f t="shared" si="3"/>
        <v/>
      </c>
      <c r="K28" s="201">
        <f>'First Cover'!$D$27*SUM('First Continuation'!D28:E28)+'First Cover'!$D$30*'First Continuation'!F28</f>
        <v>0</v>
      </c>
    </row>
    <row r="29" spans="1:11" x14ac:dyDescent="0.35">
      <c r="A29" s="98">
        <f>IF('Continuation (6)'!A29="","",'Continuation (6)'!A29)</f>
        <v>18</v>
      </c>
      <c r="B29" s="99" t="str">
        <f>IF('Continuation (6)'!B29="","",'Continuation (6)'!B29)</f>
        <v/>
      </c>
      <c r="C29" s="174">
        <f>'Continuation (6)'!C29</f>
        <v>0</v>
      </c>
      <c r="D29" s="200">
        <f>'Continuation (6)'!D29+'Continuation (6)'!E29</f>
        <v>0</v>
      </c>
      <c r="E29" s="174"/>
      <c r="F29" s="174">
        <f>'Continuation (6)'!F29</f>
        <v>0</v>
      </c>
      <c r="G29" s="200">
        <f t="shared" si="0"/>
        <v>0</v>
      </c>
      <c r="H29" s="175">
        <f t="shared" si="1"/>
        <v>0</v>
      </c>
      <c r="I29" s="200">
        <f t="shared" si="2"/>
        <v>0</v>
      </c>
      <c r="J29" s="176" t="str">
        <f t="shared" si="3"/>
        <v/>
      </c>
      <c r="K29" s="201">
        <f>'First Cover'!$D$27*SUM('First Continuation'!D29:E29)+'First Cover'!$D$30*'First Continuation'!F29</f>
        <v>0</v>
      </c>
    </row>
    <row r="30" spans="1:11" x14ac:dyDescent="0.35">
      <c r="A30" s="98">
        <f>IF('Continuation (6)'!A30="","",'Continuation (6)'!A30)</f>
        <v>19</v>
      </c>
      <c r="B30" s="99" t="str">
        <f>IF('Continuation (6)'!B30="","",'Continuation (6)'!B30)</f>
        <v/>
      </c>
      <c r="C30" s="174">
        <f>'Continuation (6)'!C30</f>
        <v>0</v>
      </c>
      <c r="D30" s="200">
        <f>'Continuation (6)'!D30+'Continuation (6)'!E30</f>
        <v>0</v>
      </c>
      <c r="E30" s="174"/>
      <c r="F30" s="174">
        <f>'Continuation (6)'!F30</f>
        <v>0</v>
      </c>
      <c r="G30" s="200">
        <f t="shared" si="0"/>
        <v>0</v>
      </c>
      <c r="H30" s="175">
        <f t="shared" si="1"/>
        <v>0</v>
      </c>
      <c r="I30" s="200">
        <f t="shared" si="2"/>
        <v>0</v>
      </c>
      <c r="J30" s="176" t="str">
        <f t="shared" si="3"/>
        <v/>
      </c>
      <c r="K30" s="201">
        <f>'First Cover'!$D$27*SUM('First Continuation'!D30:E30)+'First Cover'!$D$30*'First Continuation'!F30</f>
        <v>0</v>
      </c>
    </row>
    <row r="31" spans="1:11" x14ac:dyDescent="0.35">
      <c r="A31" s="98">
        <f>IF('Continuation (6)'!A31="","",'Continuation (6)'!A31)</f>
        <v>20</v>
      </c>
      <c r="B31" s="99" t="str">
        <f>IF('Continuation (6)'!B31="","",'Continuation (6)'!B31)</f>
        <v/>
      </c>
      <c r="C31" s="174">
        <f>'Continuation (6)'!C31</f>
        <v>0</v>
      </c>
      <c r="D31" s="200">
        <f>'Continuation (6)'!D31+'Continuation (6)'!E31</f>
        <v>0</v>
      </c>
      <c r="E31" s="174"/>
      <c r="F31" s="174">
        <f>'Continuation (6)'!F31</f>
        <v>0</v>
      </c>
      <c r="G31" s="200">
        <f t="shared" si="0"/>
        <v>0</v>
      </c>
      <c r="H31" s="175">
        <f t="shared" si="1"/>
        <v>0</v>
      </c>
      <c r="I31" s="200">
        <f t="shared" si="2"/>
        <v>0</v>
      </c>
      <c r="J31" s="176" t="str">
        <f t="shared" si="3"/>
        <v/>
      </c>
      <c r="K31" s="201">
        <f>'First Cover'!$D$27*SUM('First Continuation'!D31:E31)+'First Cover'!$D$30*'First Continuation'!F31</f>
        <v>0</v>
      </c>
    </row>
    <row r="32" spans="1:11" x14ac:dyDescent="0.35">
      <c r="A32" s="98">
        <f>IF('Continuation (6)'!A32="","",'Continuation (6)'!A32)</f>
        <v>21</v>
      </c>
      <c r="B32" s="99" t="str">
        <f>IF('Continuation (6)'!B32="","",'Continuation (6)'!B32)</f>
        <v/>
      </c>
      <c r="C32" s="174">
        <f>'Continuation (6)'!C32</f>
        <v>0</v>
      </c>
      <c r="D32" s="200">
        <f>'Continuation (6)'!D32+'Continuation (6)'!E32</f>
        <v>0</v>
      </c>
      <c r="E32" s="174"/>
      <c r="F32" s="174">
        <f>'Continuation (6)'!F32</f>
        <v>0</v>
      </c>
      <c r="G32" s="200">
        <f t="shared" si="0"/>
        <v>0</v>
      </c>
      <c r="H32" s="175">
        <f t="shared" si="1"/>
        <v>0</v>
      </c>
      <c r="I32" s="200">
        <f t="shared" si="2"/>
        <v>0</v>
      </c>
      <c r="J32" s="176" t="str">
        <f t="shared" si="3"/>
        <v/>
      </c>
      <c r="K32" s="201">
        <f>'First Cover'!$D$27*SUM('First Continuation'!D32:E32)+'First Cover'!$D$30*'First Continuation'!F32</f>
        <v>0</v>
      </c>
    </row>
    <row r="33" spans="1:11" x14ac:dyDescent="0.35">
      <c r="A33" s="98">
        <f>IF('Continuation (6)'!A33="","",'Continuation (6)'!A33)</f>
        <v>22</v>
      </c>
      <c r="B33" s="99" t="str">
        <f>IF('Continuation (6)'!B33="","",'Continuation (6)'!B33)</f>
        <v/>
      </c>
      <c r="C33" s="174">
        <f>'Continuation (6)'!C33</f>
        <v>0</v>
      </c>
      <c r="D33" s="200">
        <f>'Continuation (6)'!D33+'Continuation (6)'!E33</f>
        <v>0</v>
      </c>
      <c r="E33" s="174"/>
      <c r="F33" s="174">
        <f>'Continuation (6)'!F33</f>
        <v>0</v>
      </c>
      <c r="G33" s="200">
        <f t="shared" si="0"/>
        <v>0</v>
      </c>
      <c r="H33" s="175">
        <f t="shared" si="1"/>
        <v>0</v>
      </c>
      <c r="I33" s="200">
        <f t="shared" si="2"/>
        <v>0</v>
      </c>
      <c r="J33" s="176" t="str">
        <f t="shared" si="3"/>
        <v/>
      </c>
      <c r="K33" s="201">
        <f>'First Cover'!$D$27*SUM('First Continuation'!D33:E33)+'First Cover'!$D$30*'First Continuation'!F33</f>
        <v>0</v>
      </c>
    </row>
    <row r="34" spans="1:11" x14ac:dyDescent="0.35">
      <c r="A34" s="98">
        <f>IF('Continuation (6)'!A34="","",'Continuation (6)'!A34)</f>
        <v>23</v>
      </c>
      <c r="B34" s="99" t="str">
        <f>IF('Continuation (6)'!B34="","",'Continuation (6)'!B34)</f>
        <v/>
      </c>
      <c r="C34" s="174">
        <f>'Continuation (6)'!C34</f>
        <v>0</v>
      </c>
      <c r="D34" s="200">
        <f>'Continuation (6)'!D34+'Continuation (6)'!E34</f>
        <v>0</v>
      </c>
      <c r="E34" s="174"/>
      <c r="F34" s="174">
        <f>'Continuation (6)'!F34</f>
        <v>0</v>
      </c>
      <c r="G34" s="200">
        <f t="shared" si="0"/>
        <v>0</v>
      </c>
      <c r="H34" s="175">
        <f t="shared" si="1"/>
        <v>0</v>
      </c>
      <c r="I34" s="200">
        <f t="shared" si="2"/>
        <v>0</v>
      </c>
      <c r="J34" s="176" t="str">
        <f t="shared" si="3"/>
        <v/>
      </c>
      <c r="K34" s="201">
        <f>'First Cover'!$D$27*SUM('First Continuation'!D34:E34)+'First Cover'!$D$30*'First Continuation'!F34</f>
        <v>0</v>
      </c>
    </row>
    <row r="35" spans="1:11" x14ac:dyDescent="0.35">
      <c r="A35" s="98">
        <f>IF('Continuation (6)'!A35="","",'Continuation (6)'!A35)</f>
        <v>24</v>
      </c>
      <c r="B35" s="99" t="str">
        <f>IF('Continuation (6)'!B35="","",'Continuation (6)'!B35)</f>
        <v/>
      </c>
      <c r="C35" s="174">
        <f>'Continuation (6)'!C35</f>
        <v>0</v>
      </c>
      <c r="D35" s="200">
        <f>'Continuation (6)'!D35+'Continuation (6)'!E35</f>
        <v>0</v>
      </c>
      <c r="E35" s="174"/>
      <c r="F35" s="174">
        <f>'Continuation (6)'!F35</f>
        <v>0</v>
      </c>
      <c r="G35" s="200">
        <f t="shared" si="0"/>
        <v>0</v>
      </c>
      <c r="H35" s="175">
        <f t="shared" si="1"/>
        <v>0</v>
      </c>
      <c r="I35" s="200">
        <f t="shared" si="2"/>
        <v>0</v>
      </c>
      <c r="J35" s="176" t="str">
        <f t="shared" si="3"/>
        <v/>
      </c>
      <c r="K35" s="201">
        <f>'First Cover'!$D$27*SUM('First Continuation'!D35:E35)+'First Cover'!$D$30*'First Continuation'!F35</f>
        <v>0</v>
      </c>
    </row>
    <row r="36" spans="1:11" x14ac:dyDescent="0.35">
      <c r="A36" s="98">
        <f>IF('Continuation (6)'!A36="","",'Continuation (6)'!A36)</f>
        <v>25</v>
      </c>
      <c r="B36" s="99" t="str">
        <f>IF('Continuation (6)'!B36="","",'Continuation (6)'!B36)</f>
        <v/>
      </c>
      <c r="C36" s="174">
        <f>'Continuation (6)'!C36</f>
        <v>0</v>
      </c>
      <c r="D36" s="200">
        <f>'Continuation (6)'!D36+'Continuation (6)'!E36</f>
        <v>0</v>
      </c>
      <c r="E36" s="174"/>
      <c r="F36" s="174">
        <f>'Continuation (6)'!F36</f>
        <v>0</v>
      </c>
      <c r="G36" s="200">
        <f t="shared" si="0"/>
        <v>0</v>
      </c>
      <c r="H36" s="175">
        <f t="shared" si="1"/>
        <v>0</v>
      </c>
      <c r="I36" s="200">
        <f t="shared" si="2"/>
        <v>0</v>
      </c>
      <c r="J36" s="176" t="str">
        <f t="shared" si="3"/>
        <v/>
      </c>
      <c r="K36" s="201">
        <f>'First Cover'!$D$27*SUM('First Continuation'!D36:E36)+'First Cover'!$D$30*'First Continuation'!F36</f>
        <v>0</v>
      </c>
    </row>
    <row r="37" spans="1:11" x14ac:dyDescent="0.35">
      <c r="A37" s="98">
        <f>IF('Continuation (6)'!A37="","",'Continuation (6)'!A37)</f>
        <v>26</v>
      </c>
      <c r="B37" s="99" t="str">
        <f>IF('Continuation (6)'!B37="","",'Continuation (6)'!B37)</f>
        <v/>
      </c>
      <c r="C37" s="174">
        <f>'Continuation (6)'!C37</f>
        <v>0</v>
      </c>
      <c r="D37" s="200">
        <f>'Continuation (6)'!D37+'Continuation (6)'!E37</f>
        <v>0</v>
      </c>
      <c r="E37" s="174"/>
      <c r="F37" s="174">
        <f>'Continuation (6)'!F37</f>
        <v>0</v>
      </c>
      <c r="G37" s="200">
        <f t="shared" si="0"/>
        <v>0</v>
      </c>
      <c r="H37" s="175">
        <f t="shared" si="1"/>
        <v>0</v>
      </c>
      <c r="I37" s="200">
        <f t="shared" si="2"/>
        <v>0</v>
      </c>
      <c r="J37" s="176" t="str">
        <f t="shared" si="3"/>
        <v/>
      </c>
      <c r="K37" s="201">
        <f>'First Cover'!$D$27*SUM('First Continuation'!D37:E37)+'First Cover'!$D$30*'First Continuation'!F37</f>
        <v>0</v>
      </c>
    </row>
    <row r="38" spans="1:11" x14ac:dyDescent="0.35">
      <c r="A38" s="98">
        <f>IF('Continuation (6)'!A38="","",'Continuation (6)'!A38)</f>
        <v>27</v>
      </c>
      <c r="B38" s="99" t="str">
        <f>IF('Continuation (6)'!B38="","",'Continuation (6)'!B38)</f>
        <v/>
      </c>
      <c r="C38" s="174">
        <f>'Continuation (6)'!C38</f>
        <v>0</v>
      </c>
      <c r="D38" s="200">
        <f>'Continuation (6)'!D38+'Continuation (6)'!E38</f>
        <v>0</v>
      </c>
      <c r="E38" s="174"/>
      <c r="F38" s="174">
        <f>'Continuation (6)'!F38</f>
        <v>0</v>
      </c>
      <c r="G38" s="200">
        <f t="shared" si="0"/>
        <v>0</v>
      </c>
      <c r="H38" s="175">
        <f t="shared" si="1"/>
        <v>0</v>
      </c>
      <c r="I38" s="200">
        <f t="shared" si="2"/>
        <v>0</v>
      </c>
      <c r="J38" s="176" t="str">
        <f t="shared" si="3"/>
        <v/>
      </c>
      <c r="K38" s="201">
        <f>'First Cover'!$D$27*SUM('First Continuation'!D38:E38)+'First Cover'!$D$30*'First Continuation'!F38</f>
        <v>0</v>
      </c>
    </row>
    <row r="39" spans="1:11" x14ac:dyDescent="0.35">
      <c r="A39" s="98">
        <f>IF('Continuation (6)'!A39="","",'Continuation (6)'!A39)</f>
        <v>28</v>
      </c>
      <c r="B39" s="99" t="str">
        <f>IF('Continuation (6)'!B39="","",'Continuation (6)'!B39)</f>
        <v/>
      </c>
      <c r="C39" s="174">
        <f>'Continuation (6)'!C39</f>
        <v>0</v>
      </c>
      <c r="D39" s="200">
        <f>'Continuation (6)'!D39+'Continuation (6)'!E39</f>
        <v>0</v>
      </c>
      <c r="E39" s="174"/>
      <c r="F39" s="174">
        <f>'Continuation (6)'!F39</f>
        <v>0</v>
      </c>
      <c r="G39" s="200">
        <f t="shared" si="0"/>
        <v>0</v>
      </c>
      <c r="H39" s="175">
        <f t="shared" si="1"/>
        <v>0</v>
      </c>
      <c r="I39" s="200">
        <f t="shared" si="2"/>
        <v>0</v>
      </c>
      <c r="J39" s="176" t="str">
        <f t="shared" si="3"/>
        <v/>
      </c>
      <c r="K39" s="201">
        <f>'First Cover'!$D$27*SUM('First Continuation'!D39:E39)+'First Cover'!$D$30*'First Continuation'!F39</f>
        <v>0</v>
      </c>
    </row>
    <row r="40" spans="1:11" x14ac:dyDescent="0.35">
      <c r="A40" s="98">
        <f>IF('Continuation (6)'!A40="","",'Continuation (6)'!A40)</f>
        <v>29</v>
      </c>
      <c r="B40" s="99" t="str">
        <f>IF('Continuation (6)'!B40="","",'Continuation (6)'!B40)</f>
        <v/>
      </c>
      <c r="C40" s="174">
        <f>'Continuation (6)'!C40</f>
        <v>0</v>
      </c>
      <c r="D40" s="200">
        <f>'Continuation (6)'!D40+'Continuation (6)'!E40</f>
        <v>0</v>
      </c>
      <c r="E40" s="174"/>
      <c r="F40" s="174">
        <f>'Continuation (6)'!F40</f>
        <v>0</v>
      </c>
      <c r="G40" s="200">
        <f t="shared" si="0"/>
        <v>0</v>
      </c>
      <c r="H40" s="175">
        <f t="shared" si="1"/>
        <v>0</v>
      </c>
      <c r="I40" s="200">
        <f t="shared" si="2"/>
        <v>0</v>
      </c>
      <c r="J40" s="176" t="str">
        <f t="shared" si="3"/>
        <v/>
      </c>
      <c r="K40" s="201">
        <f>'First Cover'!$D$27*SUM('First Continuation'!D40:E40)+'First Cover'!$D$30*'First Continuation'!F40</f>
        <v>0</v>
      </c>
    </row>
    <row r="41" spans="1:11" x14ac:dyDescent="0.35">
      <c r="A41" s="98">
        <f>IF('Continuation (6)'!A41="","",'Continuation (6)'!A41)</f>
        <v>42</v>
      </c>
      <c r="B41" s="99" t="str">
        <f>IF('Continuation (6)'!B41="","",'Continuation (6)'!B41)</f>
        <v/>
      </c>
      <c r="C41" s="174">
        <f>'Continuation (6)'!C41</f>
        <v>0</v>
      </c>
      <c r="D41" s="200">
        <f>'Continuation (6)'!D41+'Continuation (6)'!E41</f>
        <v>0</v>
      </c>
      <c r="E41" s="174"/>
      <c r="F41" s="174">
        <f>'Continuation (6)'!F41</f>
        <v>0</v>
      </c>
      <c r="G41" s="200">
        <f t="shared" si="0"/>
        <v>0</v>
      </c>
      <c r="H41" s="175">
        <f t="shared" si="1"/>
        <v>0</v>
      </c>
      <c r="I41" s="200">
        <f t="shared" si="2"/>
        <v>0</v>
      </c>
      <c r="J41" s="176" t="str">
        <f t="shared" si="3"/>
        <v/>
      </c>
      <c r="K41" s="201">
        <f>'First Cover'!$D$27*SUM('First Continuation'!D41:E41)+'First Cover'!$D$30*'First Continuation'!F41</f>
        <v>0</v>
      </c>
    </row>
    <row r="42" spans="1:11" x14ac:dyDescent="0.35">
      <c r="A42" s="98">
        <f>IF('Continuation (6)'!A42="","",'Continuation (6)'!A42)</f>
        <v>30</v>
      </c>
      <c r="B42" s="99" t="str">
        <f>IF('Continuation (6)'!B42="","",'Continuation (6)'!B42)</f>
        <v/>
      </c>
      <c r="C42" s="174">
        <f>'Continuation (6)'!C42</f>
        <v>0</v>
      </c>
      <c r="D42" s="200">
        <f>'Continuation (6)'!D42+'Continuation (6)'!E42</f>
        <v>0</v>
      </c>
      <c r="E42" s="174"/>
      <c r="F42" s="174">
        <f>'Continuation (6)'!F42</f>
        <v>0</v>
      </c>
      <c r="G42" s="200">
        <f t="shared" si="0"/>
        <v>0</v>
      </c>
      <c r="H42" s="175">
        <f t="shared" si="1"/>
        <v>0</v>
      </c>
      <c r="I42" s="200">
        <f t="shared" si="2"/>
        <v>0</v>
      </c>
      <c r="J42" s="176" t="str">
        <f t="shared" si="3"/>
        <v/>
      </c>
      <c r="K42" s="201">
        <f>'First Cover'!$D$27*SUM('First Continuation'!D42:E42)+'First Cover'!$D$30*'First Continuation'!F42</f>
        <v>0</v>
      </c>
    </row>
    <row r="43" spans="1:11" x14ac:dyDescent="0.35">
      <c r="A43" s="98">
        <f>IF('Continuation (6)'!A43="","",'Continuation (6)'!A43)</f>
        <v>31</v>
      </c>
      <c r="B43" s="99" t="str">
        <f>IF('Continuation (6)'!B43="","",'Continuation (6)'!B43)</f>
        <v/>
      </c>
      <c r="C43" s="174">
        <f>'Continuation (6)'!C43</f>
        <v>0</v>
      </c>
      <c r="D43" s="200">
        <f>'Continuation (6)'!D43+'Continuation (6)'!E43</f>
        <v>0</v>
      </c>
      <c r="E43" s="174"/>
      <c r="F43" s="174">
        <f>'Continuation (6)'!F43</f>
        <v>0</v>
      </c>
      <c r="G43" s="200">
        <f t="shared" si="0"/>
        <v>0</v>
      </c>
      <c r="H43" s="175">
        <f t="shared" si="1"/>
        <v>0</v>
      </c>
      <c r="I43" s="200">
        <f t="shared" si="2"/>
        <v>0</v>
      </c>
      <c r="J43" s="176" t="str">
        <f t="shared" si="3"/>
        <v/>
      </c>
      <c r="K43" s="201">
        <f>'First Cover'!$D$27*SUM('First Continuation'!D43:E43)+'First Cover'!$D$30*'First Continuation'!F43</f>
        <v>0</v>
      </c>
    </row>
    <row r="44" spans="1:11" x14ac:dyDescent="0.35">
      <c r="A44" s="98">
        <f>IF('Continuation (6)'!A44="","",'Continuation (6)'!A44)</f>
        <v>32</v>
      </c>
      <c r="B44" s="99" t="str">
        <f>IF('Continuation (6)'!B44="","",'Continuation (6)'!B44)</f>
        <v/>
      </c>
      <c r="C44" s="174">
        <f>'Continuation (6)'!C44</f>
        <v>0</v>
      </c>
      <c r="D44" s="200">
        <f>'Continuation (6)'!D44+'Continuation (6)'!E44</f>
        <v>0</v>
      </c>
      <c r="E44" s="174"/>
      <c r="F44" s="174">
        <f>'Continuation (6)'!F44</f>
        <v>0</v>
      </c>
      <c r="G44" s="200">
        <f t="shared" si="0"/>
        <v>0</v>
      </c>
      <c r="H44" s="175">
        <f t="shared" si="1"/>
        <v>0</v>
      </c>
      <c r="I44" s="200">
        <f t="shared" si="2"/>
        <v>0</v>
      </c>
      <c r="J44" s="176" t="str">
        <f t="shared" si="3"/>
        <v/>
      </c>
      <c r="K44" s="201">
        <f>'First Cover'!$D$27*SUM('First Continuation'!D44:E44)+'First Cover'!$D$30*'First Continuation'!F44</f>
        <v>0</v>
      </c>
    </row>
    <row r="45" spans="1:11" x14ac:dyDescent="0.35">
      <c r="A45" s="98">
        <f>IF('Continuation (6)'!A45="","",'Continuation (6)'!A45)</f>
        <v>33</v>
      </c>
      <c r="B45" s="99" t="str">
        <f>IF('Continuation (6)'!B45="","",'Continuation (6)'!B45)</f>
        <v/>
      </c>
      <c r="C45" s="174">
        <f>'Continuation (6)'!C45</f>
        <v>0</v>
      </c>
      <c r="D45" s="200">
        <f>'Continuation (6)'!D45+'Continuation (6)'!E45</f>
        <v>0</v>
      </c>
      <c r="E45" s="174"/>
      <c r="F45" s="174">
        <f>'Continuation (6)'!F45</f>
        <v>0</v>
      </c>
      <c r="G45" s="200">
        <f t="shared" si="0"/>
        <v>0</v>
      </c>
      <c r="H45" s="175">
        <f t="shared" si="1"/>
        <v>0</v>
      </c>
      <c r="I45" s="200">
        <f t="shared" si="2"/>
        <v>0</v>
      </c>
      <c r="J45" s="176" t="str">
        <f t="shared" si="3"/>
        <v/>
      </c>
      <c r="K45" s="201">
        <f>'First Cover'!$D$27*SUM('First Continuation'!D45:E45)+'First Cover'!$D$30*'First Continuation'!F45</f>
        <v>0</v>
      </c>
    </row>
    <row r="46" spans="1:11" x14ac:dyDescent="0.35">
      <c r="A46" s="98">
        <f>IF('Continuation (6)'!A46="","",'Continuation (6)'!A46)</f>
        <v>34</v>
      </c>
      <c r="B46" s="99" t="str">
        <f>IF('Continuation (6)'!B46="","",'Continuation (6)'!B46)</f>
        <v/>
      </c>
      <c r="C46" s="174">
        <f>'Continuation (6)'!C46</f>
        <v>0</v>
      </c>
      <c r="D46" s="200">
        <f>'Continuation (6)'!D46+'Continuation (6)'!E46</f>
        <v>0</v>
      </c>
      <c r="E46" s="174"/>
      <c r="F46" s="174">
        <f>'Continuation (6)'!F46</f>
        <v>0</v>
      </c>
      <c r="G46" s="200">
        <f t="shared" si="0"/>
        <v>0</v>
      </c>
      <c r="H46" s="175">
        <f t="shared" si="1"/>
        <v>0</v>
      </c>
      <c r="I46" s="200">
        <f t="shared" si="2"/>
        <v>0</v>
      </c>
      <c r="J46" s="176" t="str">
        <f t="shared" si="3"/>
        <v/>
      </c>
      <c r="K46" s="201">
        <f>'First Cover'!$D$27*SUM('First Continuation'!D46:E46)+'First Cover'!$D$30*'First Continuation'!F46</f>
        <v>0</v>
      </c>
    </row>
    <row r="47" spans="1:11" x14ac:dyDescent="0.35">
      <c r="A47" s="98">
        <f>IF('Continuation (6)'!A47="","",'Continuation (6)'!A47)</f>
        <v>35</v>
      </c>
      <c r="B47" s="99" t="str">
        <f>IF('Continuation (6)'!B47="","",'Continuation (6)'!B47)</f>
        <v/>
      </c>
      <c r="C47" s="174">
        <f>'Continuation (6)'!C47</f>
        <v>0</v>
      </c>
      <c r="D47" s="200">
        <f>'Continuation (6)'!D47+'Continuation (6)'!E47</f>
        <v>0</v>
      </c>
      <c r="E47" s="174"/>
      <c r="F47" s="174">
        <f>'Continuation (6)'!F47</f>
        <v>0</v>
      </c>
      <c r="G47" s="200">
        <f t="shared" si="0"/>
        <v>0</v>
      </c>
      <c r="H47" s="175">
        <f t="shared" si="1"/>
        <v>0</v>
      </c>
      <c r="I47" s="200">
        <f t="shared" si="2"/>
        <v>0</v>
      </c>
      <c r="J47" s="176" t="str">
        <f t="shared" si="3"/>
        <v/>
      </c>
      <c r="K47" s="201">
        <f>'First Cover'!$D$27*SUM('First Continuation'!D47:E47)+'First Cover'!$D$30*'First Continuation'!F47</f>
        <v>0</v>
      </c>
    </row>
    <row r="48" spans="1:11" x14ac:dyDescent="0.35">
      <c r="A48" s="98">
        <f>IF('Continuation (6)'!A48="","",'Continuation (6)'!A48)</f>
        <v>36</v>
      </c>
      <c r="B48" s="99" t="str">
        <f>IF('Continuation (6)'!B48="","",'Continuation (6)'!B48)</f>
        <v/>
      </c>
      <c r="C48" s="174">
        <f>'Continuation (6)'!C48</f>
        <v>0</v>
      </c>
      <c r="D48" s="200">
        <f>'Continuation (6)'!D48+'Continuation (6)'!E48</f>
        <v>0</v>
      </c>
      <c r="E48" s="174"/>
      <c r="F48" s="174">
        <f>'Continuation (6)'!F48</f>
        <v>0</v>
      </c>
      <c r="G48" s="200">
        <f t="shared" si="0"/>
        <v>0</v>
      </c>
      <c r="H48" s="175">
        <f t="shared" si="1"/>
        <v>0</v>
      </c>
      <c r="I48" s="200">
        <f t="shared" si="2"/>
        <v>0</v>
      </c>
      <c r="J48" s="176" t="str">
        <f t="shared" si="3"/>
        <v/>
      </c>
      <c r="K48" s="201">
        <f>'First Cover'!$D$27*SUM('First Continuation'!D48:E48)+'First Cover'!$D$30*'First Continuation'!F48</f>
        <v>0</v>
      </c>
    </row>
    <row r="49" spans="1:11" x14ac:dyDescent="0.35">
      <c r="A49" s="98">
        <f>IF('Continuation (6)'!A49="","",'Continuation (6)'!A49)</f>
        <v>37</v>
      </c>
      <c r="B49" s="99" t="str">
        <f>IF('Continuation (6)'!B49="","",'Continuation (6)'!B49)</f>
        <v/>
      </c>
      <c r="C49" s="174">
        <f>'Continuation (6)'!C49</f>
        <v>0</v>
      </c>
      <c r="D49" s="200">
        <f>'Continuation (6)'!D49+'Continuation (6)'!E49</f>
        <v>0</v>
      </c>
      <c r="E49" s="174"/>
      <c r="F49" s="174">
        <f>'Continuation (6)'!F49</f>
        <v>0</v>
      </c>
      <c r="G49" s="200">
        <f t="shared" si="0"/>
        <v>0</v>
      </c>
      <c r="H49" s="175">
        <f t="shared" si="1"/>
        <v>0</v>
      </c>
      <c r="I49" s="200">
        <f t="shared" si="2"/>
        <v>0</v>
      </c>
      <c r="J49" s="176" t="str">
        <f t="shared" si="3"/>
        <v/>
      </c>
      <c r="K49" s="201">
        <f>'First Cover'!$D$27*SUM('First Continuation'!D49:E49)+'First Cover'!$D$30*'First Continuation'!F49</f>
        <v>0</v>
      </c>
    </row>
    <row r="50" spans="1:11" x14ac:dyDescent="0.35">
      <c r="A50" s="98">
        <f>IF('Continuation (6)'!A50="","",'Continuation (6)'!A50)</f>
        <v>38</v>
      </c>
      <c r="B50" s="99" t="str">
        <f>IF('Continuation (6)'!B50="","",'Continuation (6)'!B50)</f>
        <v/>
      </c>
      <c r="C50" s="174">
        <f>'Continuation (6)'!C50</f>
        <v>0</v>
      </c>
      <c r="D50" s="200">
        <f>'Continuation (6)'!D50+'Continuation (6)'!E50</f>
        <v>0</v>
      </c>
      <c r="E50" s="174"/>
      <c r="F50" s="174">
        <f>'Continuation (6)'!F50</f>
        <v>0</v>
      </c>
      <c r="G50" s="200">
        <f t="shared" si="0"/>
        <v>0</v>
      </c>
      <c r="H50" s="175">
        <f t="shared" si="1"/>
        <v>0</v>
      </c>
      <c r="I50" s="200">
        <f t="shared" si="2"/>
        <v>0</v>
      </c>
      <c r="J50" s="176" t="str">
        <f t="shared" si="3"/>
        <v/>
      </c>
      <c r="K50" s="201">
        <f>'First Cover'!$D$27*SUM('First Continuation'!D50:E50)+'First Cover'!$D$30*'First Continuation'!F50</f>
        <v>0</v>
      </c>
    </row>
    <row r="51" spans="1:11" x14ac:dyDescent="0.35">
      <c r="A51" s="98">
        <f>IF('Continuation (6)'!A51="","",'Continuation (6)'!A51)</f>
        <v>39</v>
      </c>
      <c r="B51" s="99" t="str">
        <f>IF('Continuation (6)'!B51="","",'Continuation (6)'!B51)</f>
        <v/>
      </c>
      <c r="C51" s="174">
        <f>'Continuation (6)'!C51</f>
        <v>0</v>
      </c>
      <c r="D51" s="200">
        <f>'Continuation (6)'!D51+'Continuation (6)'!E51</f>
        <v>0</v>
      </c>
      <c r="E51" s="174"/>
      <c r="F51" s="174">
        <f>'Continuation (6)'!F51</f>
        <v>0</v>
      </c>
      <c r="G51" s="200">
        <f t="shared" si="0"/>
        <v>0</v>
      </c>
      <c r="H51" s="175">
        <f t="shared" si="1"/>
        <v>0</v>
      </c>
      <c r="I51" s="200">
        <f t="shared" si="2"/>
        <v>0</v>
      </c>
      <c r="J51" s="176" t="str">
        <f t="shared" si="3"/>
        <v/>
      </c>
      <c r="K51" s="201">
        <f>'First Cover'!$D$27*SUM('First Continuation'!D51:E51)+'First Cover'!$D$30*'First Continuation'!F51</f>
        <v>0</v>
      </c>
    </row>
    <row r="52" spans="1:11" s="27" customFormat="1" ht="17" customHeight="1" x14ac:dyDescent="0.35">
      <c r="A52" s="178">
        <f>IF('Continuation (6)'!A52="","",'Continuation (6)'!A52)</f>
        <v>41</v>
      </c>
      <c r="B52" s="197" t="str">
        <f>IF('Continuation (6)'!B52="","",'Continuation (6)'!B52)</f>
        <v>TOTAL  WORK</v>
      </c>
      <c r="C52" s="197">
        <f>'Continuation (6)'!C52</f>
        <v>0</v>
      </c>
      <c r="D52" s="197">
        <f>'Continuation (6)'!D52+'Continuation (6)'!E52</f>
        <v>0</v>
      </c>
      <c r="E52" s="197"/>
      <c r="F52" s="197">
        <f>'Continuation (6)'!F52</f>
        <v>0</v>
      </c>
      <c r="G52" s="198">
        <f t="shared" si="0"/>
        <v>0</v>
      </c>
      <c r="H52" s="202">
        <f t="shared" si="1"/>
        <v>0</v>
      </c>
      <c r="I52" s="198">
        <f t="shared" si="2"/>
        <v>0</v>
      </c>
      <c r="J52" s="181" t="str">
        <f t="shared" si="3"/>
        <v/>
      </c>
      <c r="K52" s="197">
        <f>'First Cover'!$D$27*SUM('First Continuation'!D52:E52)+'First Cover'!$D$30*'First Continuation'!F52</f>
        <v>0</v>
      </c>
    </row>
    <row r="53" spans="1:11" x14ac:dyDescent="0.35">
      <c r="A53" s="100">
        <f>IF('Continuation (6)'!A53="","",'Continuation (6)'!A53)</f>
        <v>42</v>
      </c>
      <c r="B53" s="177" t="str">
        <f>IF('Continuation (6)'!B53="","",'Continuation (6)'!B53)</f>
        <v/>
      </c>
      <c r="C53" s="182">
        <f>'Continuation (6)'!C53</f>
        <v>0</v>
      </c>
      <c r="D53" s="203"/>
      <c r="E53" s="184"/>
      <c r="F53" s="185"/>
      <c r="G53" s="186"/>
      <c r="H53" s="187"/>
      <c r="I53" s="188"/>
      <c r="J53" s="189"/>
      <c r="K53" s="204"/>
    </row>
    <row r="54" spans="1:11" s="27" customFormat="1" ht="22.5" customHeight="1" x14ac:dyDescent="0.35">
      <c r="A54" s="178">
        <f>IF('Continuation (6)'!A54="","",'Continuation (6)'!A54)</f>
        <v>43</v>
      </c>
      <c r="B54" s="180" t="str">
        <f>IF('Continuation (6)'!B54="","",'Continuation (6)'!B54)</f>
        <v>GRAND TOTAL</v>
      </c>
      <c r="C54" s="190">
        <f>'Continuation (6)'!C54</f>
        <v>0</v>
      </c>
      <c r="D54" s="205"/>
      <c r="E54" s="191"/>
      <c r="F54" s="192"/>
      <c r="G54" s="193"/>
      <c r="H54" s="194"/>
      <c r="I54" s="195"/>
      <c r="J54" s="196"/>
      <c r="K54" s="206"/>
    </row>
    <row r="55" spans="1:11" x14ac:dyDescent="0.35">
      <c r="A55" s="105" t="str">
        <f>IF('First Continuation'!B55="","",'First Continuation'!B55)</f>
        <v/>
      </c>
      <c r="B55" s="105">
        <f>'First Continuation'!C55</f>
        <v>0</v>
      </c>
      <c r="C55" s="105">
        <f>'First Continuation'!D55+'First Continuation'!E55</f>
        <v>0</v>
      </c>
      <c r="D55" s="105"/>
      <c r="E55" s="105">
        <f>'First Continuation'!F55</f>
        <v>0</v>
      </c>
      <c r="F55" s="105">
        <f t="shared" ref="F55" si="4">SUM(C55:E55)</f>
        <v>0</v>
      </c>
      <c r="G55" s="105">
        <f t="shared" ref="G55" si="5">IF(B55=0,0,F55/B55)</f>
        <v>0</v>
      </c>
      <c r="H55" s="105">
        <f t="shared" ref="H55" si="6">B55-F55</f>
        <v>0</v>
      </c>
      <c r="I55" s="105" t="str">
        <f t="shared" ref="I55" si="7">IF(F55=0,"",J55/F55)</f>
        <v/>
      </c>
      <c r="J55" s="105">
        <f>'First Cover'!$D$27*SUM('First Continuation'!D55:E55)+'First Cover'!$D$30*'First Continuation'!F55</f>
        <v>0</v>
      </c>
      <c r="K55" s="26"/>
    </row>
    <row r="56" spans="1:11" customFormat="1" x14ac:dyDescent="0.35"/>
    <row r="57" spans="1:11" customFormat="1" x14ac:dyDescent="0.35"/>
    <row r="58" spans="1:11" customFormat="1" x14ac:dyDescent="0.35"/>
  </sheetData>
  <sheetProtection selectLockedCells="1"/>
  <mergeCells count="12">
    <mergeCell ref="A55:J55"/>
    <mergeCell ref="I10:I11"/>
    <mergeCell ref="J10:K10"/>
    <mergeCell ref="A5:D5"/>
    <mergeCell ref="G9:H9"/>
    <mergeCell ref="A10:A11"/>
    <mergeCell ref="B10:B11"/>
    <mergeCell ref="C10:C11"/>
    <mergeCell ref="D10:E10"/>
    <mergeCell ref="F10:F11"/>
    <mergeCell ref="G10:G11"/>
    <mergeCell ref="H10:H11"/>
  </mergeCells>
  <printOptions horizontalCentered="1" verticalCentered="1"/>
  <pageMargins left="0.51181102362204722" right="0.51181102362204722" top="0.35433070866141736" bottom="0.15748031496062992" header="0.31496062992125984" footer="0.31496062992125984"/>
  <pageSetup scale="98" orientation="landscape" horizontalDpi="75" verticalDpi="75" r:id="rId1"/>
  <headerFooter>
    <oddFooter>&amp;L&amp;G - This Document is Proprietary to BluB0X.</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B3:P50"/>
  <sheetViews>
    <sheetView showGridLines="0" showZeros="0" workbookViewId="0">
      <selection activeCell="E43" sqref="E43:F43"/>
    </sheetView>
    <sheetView showGridLines="0" showZeros="0" workbookViewId="1">
      <selection activeCell="B24" sqref="B24"/>
    </sheetView>
    <sheetView workbookViewId="2"/>
  </sheetViews>
  <sheetFormatPr defaultColWidth="8.90625" defaultRowHeight="14.5" x14ac:dyDescent="0.35"/>
  <cols>
    <col min="1" max="1" width="3.08984375" style="1" customWidth="1"/>
    <col min="2" max="2" width="3" style="1" customWidth="1"/>
    <col min="3" max="3" width="37.81640625" style="1" customWidth="1"/>
    <col min="4" max="4" width="7.08984375" style="1" customWidth="1"/>
    <col min="5" max="5" width="1.1796875" style="1" customWidth="1"/>
    <col min="6" max="6" width="11.08984375" style="1" customWidth="1"/>
    <col min="7" max="7" width="2.36328125" style="1" customWidth="1"/>
    <col min="8" max="8" width="12.54296875" style="1" customWidth="1"/>
    <col min="9" max="9" width="2.54296875" style="1" customWidth="1"/>
    <col min="10" max="12" width="8.90625" style="1"/>
    <col min="13" max="13" width="10" style="1" bestFit="1" customWidth="1"/>
    <col min="14" max="14" width="8.81640625" style="1" customWidth="1"/>
    <col min="15" max="15" width="13.81640625" style="1" customWidth="1"/>
    <col min="16" max="16" width="3" style="8" customWidth="1"/>
    <col min="17" max="17" width="1.36328125" style="1" customWidth="1"/>
    <col min="18" max="16384" width="8.90625" style="1"/>
  </cols>
  <sheetData>
    <row r="3" spans="2:16" ht="19" thickBot="1" x14ac:dyDescent="0.4">
      <c r="B3" s="17" t="s">
        <v>0</v>
      </c>
      <c r="C3" s="18"/>
      <c r="D3" s="18"/>
      <c r="E3" s="18"/>
      <c r="F3" s="18"/>
      <c r="G3" s="18"/>
      <c r="H3" s="18"/>
      <c r="I3" s="18"/>
      <c r="J3" s="18"/>
      <c r="K3" s="18"/>
      <c r="L3" s="18"/>
      <c r="M3" s="18"/>
      <c r="N3" s="18"/>
      <c r="O3" s="18"/>
      <c r="P3" s="75"/>
    </row>
    <row r="4" spans="2:16" ht="18.5" x14ac:dyDescent="0.45">
      <c r="B4" s="81" t="s">
        <v>11</v>
      </c>
      <c r="C4" s="56"/>
      <c r="D4" s="56"/>
      <c r="E4" s="56"/>
      <c r="F4" s="81" t="s">
        <v>12</v>
      </c>
      <c r="G4" s="56"/>
      <c r="H4" s="56"/>
      <c r="I4" s="56"/>
      <c r="J4" s="56"/>
      <c r="K4" s="82" t="s">
        <v>45</v>
      </c>
      <c r="L4" s="82"/>
      <c r="M4" s="87">
        <f>'Continuation (7)'!K3</f>
        <v>7</v>
      </c>
      <c r="O4" s="16" t="s">
        <v>46</v>
      </c>
    </row>
    <row r="5" spans="2:16" x14ac:dyDescent="0.35">
      <c r="B5" s="155" t="str">
        <f>IF('Cover (6)'!B5="","",'Cover (6)'!B5)</f>
        <v/>
      </c>
      <c r="C5" s="157"/>
      <c r="D5" s="68"/>
      <c r="E5" s="68"/>
      <c r="F5" s="155" t="str">
        <f>IF('Cover (6)'!F5="","",'Cover (6)'!F5)</f>
        <v/>
      </c>
      <c r="G5" s="156"/>
      <c r="H5" s="156"/>
      <c r="I5" s="156"/>
      <c r="J5" s="157"/>
      <c r="K5" s="69" t="s">
        <v>52</v>
      </c>
      <c r="L5" s="69"/>
      <c r="M5" s="217" t="str">
        <f>IF('Continuation (7)'!K6="","",'Continuation (7)'!K6)</f>
        <v/>
      </c>
      <c r="N5" s="217"/>
      <c r="O5" s="14" t="s">
        <v>47</v>
      </c>
      <c r="P5" s="76" t="str">
        <f>IF('Cover (6)'!P5="","",'Cover (6)'!P5)</f>
        <v/>
      </c>
    </row>
    <row r="6" spans="2:16" ht="4.25" customHeight="1" x14ac:dyDescent="0.35">
      <c r="B6" s="78"/>
      <c r="C6" s="79"/>
      <c r="D6" s="68"/>
      <c r="E6" s="68"/>
      <c r="F6" s="78"/>
      <c r="G6" s="80"/>
      <c r="H6" s="80"/>
      <c r="I6" s="80"/>
      <c r="J6" s="79"/>
      <c r="K6" s="69"/>
      <c r="L6" s="69"/>
      <c r="M6" s="69"/>
      <c r="O6" s="14"/>
      <c r="P6" s="22"/>
    </row>
    <row r="7" spans="2:16" x14ac:dyDescent="0.35">
      <c r="B7" s="158" t="str">
        <f>IF('Cover (6)'!B7="","",'Cover (6)'!B7)</f>
        <v/>
      </c>
      <c r="C7" s="159"/>
      <c r="D7" s="68"/>
      <c r="E7" s="68"/>
      <c r="F7" s="158" t="str">
        <f>'Cover (6)'!F7:J8</f>
        <v/>
      </c>
      <c r="G7" s="160"/>
      <c r="H7" s="160"/>
      <c r="I7" s="160"/>
      <c r="J7" s="159"/>
      <c r="K7" s="69" t="s">
        <v>53</v>
      </c>
      <c r="L7" s="69"/>
      <c r="M7" s="223" t="str">
        <f>IF('Cover (6)'!M7="","",'Cover (6)'!M7)</f>
        <v>Security</v>
      </c>
      <c r="N7" s="223"/>
      <c r="O7" s="14" t="s">
        <v>48</v>
      </c>
      <c r="P7" s="76" t="str">
        <f>IF('Cover (6)'!P7="","",'Cover (6)'!P7)</f>
        <v/>
      </c>
    </row>
    <row r="8" spans="2:16" ht="3.65" customHeight="1" x14ac:dyDescent="0.35">
      <c r="B8" s="158" t="str">
        <f>IF('Cover (6)'!B8="","",'Cover (6)'!B8)</f>
        <v/>
      </c>
      <c r="C8" s="159"/>
      <c r="D8" s="68"/>
      <c r="E8" s="68"/>
      <c r="F8" s="158"/>
      <c r="G8" s="160"/>
      <c r="H8" s="160"/>
      <c r="I8" s="160"/>
      <c r="J8" s="159"/>
      <c r="K8" s="69"/>
      <c r="L8" s="69"/>
      <c r="M8" s="69"/>
      <c r="O8" s="14"/>
      <c r="P8" s="22"/>
    </row>
    <row r="9" spans="2:16" x14ac:dyDescent="0.35">
      <c r="B9" s="161" t="str">
        <f>IF('Cover (6)'!B9="","",'Cover (6)'!B9)</f>
        <v/>
      </c>
      <c r="C9" s="162"/>
      <c r="D9" s="68"/>
      <c r="E9" s="68"/>
      <c r="F9" s="161" t="str">
        <f>'Cover (6)'!F9:J9</f>
        <v/>
      </c>
      <c r="G9" s="163"/>
      <c r="H9" s="163"/>
      <c r="I9" s="163"/>
      <c r="J9" s="162"/>
      <c r="K9" s="69" t="s">
        <v>54</v>
      </c>
      <c r="L9" s="69"/>
      <c r="M9" s="219" t="str">
        <f>IF('Cover (6)'!M9="","",'Cover (6)'!M9)</f>
        <v/>
      </c>
      <c r="N9" s="219"/>
      <c r="O9" s="14" t="s">
        <v>49</v>
      </c>
      <c r="P9" s="76" t="str">
        <f>IF('Cover (6)'!P9="","",'Cover (6)'!P9)</f>
        <v/>
      </c>
    </row>
    <row r="10" spans="2:16" ht="4.25" customHeight="1" x14ac:dyDescent="0.35">
      <c r="B10" s="70"/>
      <c r="C10" s="70"/>
      <c r="D10" s="68"/>
      <c r="E10" s="68"/>
      <c r="F10" s="68"/>
      <c r="G10" s="71"/>
      <c r="H10" s="68"/>
      <c r="I10" s="71"/>
      <c r="J10" s="71"/>
      <c r="K10" s="69"/>
      <c r="L10" s="69"/>
      <c r="M10" s="69"/>
      <c r="O10" s="14"/>
      <c r="P10" s="22"/>
    </row>
    <row r="11" spans="2:16" x14ac:dyDescent="0.35">
      <c r="B11" s="72" t="s">
        <v>13</v>
      </c>
      <c r="C11" s="73"/>
      <c r="D11" s="68"/>
      <c r="E11" s="68"/>
      <c r="F11" s="74" t="s">
        <v>14</v>
      </c>
      <c r="G11" s="71"/>
      <c r="H11" s="68"/>
      <c r="I11" s="71"/>
      <c r="J11" s="71"/>
      <c r="K11" s="69" t="s">
        <v>55</v>
      </c>
      <c r="L11" s="69"/>
      <c r="M11" s="221" t="str">
        <f>'Continuation (5)'!K7</f>
        <v/>
      </c>
      <c r="N11" s="221"/>
      <c r="O11" s="14" t="s">
        <v>50</v>
      </c>
      <c r="P11" s="76" t="str">
        <f>IF('Cover (6)'!P11="","",'Cover (6)'!P11)</f>
        <v/>
      </c>
    </row>
    <row r="12" spans="2:16" ht="3" customHeight="1" x14ac:dyDescent="0.35">
      <c r="B12" s="72"/>
      <c r="C12" s="68"/>
      <c r="D12" s="68"/>
      <c r="E12" s="68"/>
      <c r="F12" s="68"/>
      <c r="G12" s="71"/>
      <c r="H12" s="68"/>
      <c r="I12" s="71"/>
      <c r="J12" s="71"/>
      <c r="K12" s="71"/>
      <c r="L12" s="71"/>
      <c r="M12" s="71"/>
      <c r="O12" s="14"/>
      <c r="P12" s="22"/>
    </row>
    <row r="13" spans="2:16" x14ac:dyDescent="0.35">
      <c r="B13" s="155" t="str">
        <f>IF('Cover (6)'!B13="","",'Cover (6)'!B13)</f>
        <v/>
      </c>
      <c r="C13" s="157"/>
      <c r="D13" s="68"/>
      <c r="E13" s="68"/>
      <c r="F13" s="155" t="str">
        <f>IF('Cover (6)'!F13="","",'Cover (6)'!F13)</f>
        <v/>
      </c>
      <c r="G13" s="156"/>
      <c r="H13" s="156"/>
      <c r="I13" s="156"/>
      <c r="J13" s="157"/>
      <c r="K13" s="71"/>
      <c r="L13" s="71"/>
      <c r="M13" s="71"/>
      <c r="O13" s="14" t="s">
        <v>51</v>
      </c>
      <c r="P13" s="76" t="str">
        <f>IF('Cover (6)'!P13="","",'Cover (6)'!P13)</f>
        <v/>
      </c>
    </row>
    <row r="14" spans="2:16" x14ac:dyDescent="0.35">
      <c r="B14" s="158" t="str">
        <f>IF('Cover (6)'!B14="","",'Cover (6)'!B14)</f>
        <v/>
      </c>
      <c r="C14" s="159"/>
      <c r="D14" s="68"/>
      <c r="E14" s="68"/>
      <c r="F14" s="158" t="str">
        <f>IF('Cover (6)'!F14="","",'Cover (6)'!F14)</f>
        <v/>
      </c>
      <c r="G14" s="160"/>
      <c r="H14" s="160"/>
      <c r="I14" s="160"/>
      <c r="J14" s="159"/>
      <c r="K14" s="71"/>
      <c r="L14" s="71"/>
      <c r="M14" s="71"/>
    </row>
    <row r="15" spans="2:16" x14ac:dyDescent="0.35">
      <c r="B15" s="161" t="str">
        <f>IF('Cover (6)'!B15="","",'Cover (6)'!B15)</f>
        <v/>
      </c>
      <c r="C15" s="162"/>
      <c r="D15" s="68"/>
      <c r="E15" s="68"/>
      <c r="F15" s="161" t="str">
        <f>IF('Cover (6)'!F15="","",'Cover (6)'!F15)</f>
        <v/>
      </c>
      <c r="G15" s="163"/>
      <c r="H15" s="163"/>
      <c r="I15" s="163"/>
      <c r="J15" s="162"/>
      <c r="K15" s="71"/>
      <c r="L15" s="71"/>
      <c r="M15" s="71"/>
    </row>
    <row r="16" spans="2:16" x14ac:dyDescent="0.35">
      <c r="B16" s="3"/>
      <c r="C16" s="3"/>
      <c r="D16" s="3"/>
      <c r="E16" s="3"/>
      <c r="F16" s="3"/>
      <c r="G16" s="3"/>
      <c r="H16" s="3"/>
    </row>
    <row r="17" spans="2:16" ht="18" customHeight="1" x14ac:dyDescent="0.35">
      <c r="B17" s="4" t="s">
        <v>1</v>
      </c>
      <c r="C17" s="4"/>
      <c r="D17" s="4"/>
      <c r="E17" s="4"/>
      <c r="F17" s="4"/>
      <c r="G17" s="4"/>
      <c r="H17" s="4"/>
      <c r="J17" s="119" t="s">
        <v>39</v>
      </c>
      <c r="K17" s="119"/>
      <c r="L17" s="119"/>
      <c r="M17" s="119"/>
      <c r="N17" s="119"/>
      <c r="O17" s="119"/>
      <c r="P17" s="119"/>
    </row>
    <row r="18" spans="2:16" x14ac:dyDescent="0.35">
      <c r="B18" s="5" t="s">
        <v>2</v>
      </c>
      <c r="J18" s="119"/>
      <c r="K18" s="119"/>
      <c r="L18" s="119"/>
      <c r="M18" s="119"/>
      <c r="N18" s="119"/>
      <c r="O18" s="119"/>
      <c r="P18" s="119"/>
    </row>
    <row r="19" spans="2:16" ht="19.25" customHeight="1" x14ac:dyDescent="0.35">
      <c r="B19" s="5" t="s">
        <v>21</v>
      </c>
      <c r="J19" s="119"/>
      <c r="K19" s="119"/>
      <c r="L19" s="119"/>
      <c r="M19" s="119"/>
      <c r="N19" s="119"/>
      <c r="O19" s="119"/>
      <c r="P19" s="119"/>
    </row>
    <row r="20" spans="2:16" x14ac:dyDescent="0.35">
      <c r="B20" s="2" t="s">
        <v>18</v>
      </c>
      <c r="H20" s="77">
        <f>'Cover (6)'!H20</f>
        <v>0</v>
      </c>
      <c r="J20" s="119"/>
      <c r="K20" s="119"/>
      <c r="L20" s="119"/>
      <c r="M20" s="119"/>
      <c r="N20" s="119"/>
      <c r="O20" s="119"/>
      <c r="P20" s="119"/>
    </row>
    <row r="21" spans="2:16" x14ac:dyDescent="0.35">
      <c r="B21" s="2" t="s">
        <v>19</v>
      </c>
      <c r="H21" s="54">
        <f>E47</f>
        <v>0</v>
      </c>
      <c r="J21" s="2" t="s">
        <v>4</v>
      </c>
      <c r="O21" s="6"/>
    </row>
    <row r="22" spans="2:16" x14ac:dyDescent="0.35">
      <c r="B22" s="2" t="s">
        <v>20</v>
      </c>
      <c r="H22" s="54">
        <f>SUM(H20:H21)</f>
        <v>0</v>
      </c>
      <c r="M22" s="10"/>
    </row>
    <row r="23" spans="2:16" x14ac:dyDescent="0.35">
      <c r="B23" s="2" t="s">
        <v>22</v>
      </c>
      <c r="H23" s="54">
        <f>'Continuation (7)'!G52</f>
        <v>0</v>
      </c>
      <c r="J23" s="23" t="s">
        <v>40</v>
      </c>
      <c r="K23" s="117" t="str">
        <f>IF('First Cover'!K23="","",'First Cover'!K23)</f>
        <v/>
      </c>
      <c r="L23" s="117"/>
      <c r="M23" s="117"/>
      <c r="N23" s="8" t="s">
        <v>41</v>
      </c>
      <c r="O23" s="209"/>
      <c r="P23" s="209"/>
    </row>
    <row r="24" spans="2:16" ht="5.4" customHeight="1" x14ac:dyDescent="0.35">
      <c r="B24" s="2"/>
      <c r="H24" s="9"/>
    </row>
    <row r="25" spans="2:16" x14ac:dyDescent="0.35">
      <c r="B25" s="2" t="s">
        <v>3</v>
      </c>
      <c r="D25" s="21" t="s">
        <v>38</v>
      </c>
      <c r="K25" s="24" t="s">
        <v>5</v>
      </c>
      <c r="L25" s="117" t="str">
        <f>IF('First Cover'!L25="","",'First Cover'!L25)</f>
        <v/>
      </c>
      <c r="M25" s="117"/>
      <c r="N25" s="117"/>
    </row>
    <row r="26" spans="2:16" ht="3.5" customHeight="1" x14ac:dyDescent="0.35">
      <c r="B26" s="2"/>
      <c r="D26" s="21"/>
      <c r="K26" s="24"/>
      <c r="L26" s="212"/>
      <c r="M26" s="212"/>
      <c r="N26" s="212"/>
    </row>
    <row r="27" spans="2:16" x14ac:dyDescent="0.35">
      <c r="C27" s="2" t="s">
        <v>25</v>
      </c>
      <c r="D27" s="93">
        <f>IF('Cover (6)'!D27="","",'Cover (6)'!D27)</f>
        <v>0.1</v>
      </c>
      <c r="E27" s="2"/>
      <c r="G27" s="9"/>
      <c r="K27" s="24" t="s">
        <v>6</v>
      </c>
      <c r="L27" s="118" t="str">
        <f>IF('First Cover'!L27="","",'First Cover'!L27)</f>
        <v/>
      </c>
      <c r="M27" s="118"/>
      <c r="N27" s="118"/>
    </row>
    <row r="28" spans="2:16" ht="2.5" customHeight="1" x14ac:dyDescent="0.35">
      <c r="C28" s="2"/>
      <c r="D28" s="214"/>
      <c r="E28" s="2"/>
      <c r="G28" s="9"/>
      <c r="K28" s="24"/>
      <c r="L28" s="215"/>
      <c r="M28" s="215"/>
      <c r="N28" s="215"/>
    </row>
    <row r="29" spans="2:16" x14ac:dyDescent="0.35">
      <c r="C29" s="5" t="s">
        <v>23</v>
      </c>
      <c r="D29" s="21" t="s">
        <v>38</v>
      </c>
      <c r="E29" s="5"/>
      <c r="F29" s="55"/>
      <c r="J29" s="1" t="s">
        <v>57</v>
      </c>
      <c r="O29" s="209"/>
      <c r="P29" s="209"/>
    </row>
    <row r="30" spans="2:16" x14ac:dyDescent="0.35">
      <c r="C30" s="2" t="s">
        <v>26</v>
      </c>
      <c r="D30" s="93">
        <f>IF('Cover (6)'!D30="","",'Cover (6)'!D30)</f>
        <v>0.05</v>
      </c>
      <c r="E30" s="2"/>
      <c r="F30"/>
      <c r="G30" s="9"/>
    </row>
    <row r="31" spans="2:16" x14ac:dyDescent="0.3">
      <c r="C31" s="5" t="s">
        <v>24</v>
      </c>
      <c r="D31" s="5"/>
      <c r="E31" s="5"/>
      <c r="F31" s="173" t="s">
        <v>114</v>
      </c>
      <c r="J31" s="1" t="s">
        <v>7</v>
      </c>
      <c r="L31" s="210"/>
      <c r="M31" s="210"/>
      <c r="N31" s="210"/>
      <c r="O31" s="210"/>
      <c r="P31" s="211"/>
    </row>
    <row r="32" spans="2:16" x14ac:dyDescent="0.35">
      <c r="C32" s="1" t="s">
        <v>34</v>
      </c>
      <c r="E32" s="56"/>
      <c r="F32" s="207" t="str">
        <f>'Continuation (7)'!J52</f>
        <v/>
      </c>
      <c r="H32" s="54">
        <f>'Continuation (7)'!K52</f>
        <v>0</v>
      </c>
      <c r="J32" s="1" t="s">
        <v>8</v>
      </c>
      <c r="M32" s="116"/>
      <c r="N32" s="116"/>
    </row>
    <row r="33" spans="2:16" x14ac:dyDescent="0.35">
      <c r="E33" s="56"/>
      <c r="F33" s="56"/>
      <c r="G33" s="56"/>
      <c r="H33" s="57"/>
    </row>
    <row r="34" spans="2:16" x14ac:dyDescent="0.35">
      <c r="B34" s="2" t="s">
        <v>27</v>
      </c>
      <c r="E34" s="56"/>
      <c r="F34" s="56"/>
      <c r="G34" s="56"/>
      <c r="H34" s="54">
        <f>H23-H32</f>
        <v>0</v>
      </c>
      <c r="J34" s="2" t="s">
        <v>9</v>
      </c>
    </row>
    <row r="35" spans="2:16" ht="14.5" customHeight="1" x14ac:dyDescent="0.35">
      <c r="C35" s="5" t="s">
        <v>28</v>
      </c>
      <c r="D35" s="5"/>
      <c r="E35" s="58"/>
      <c r="F35" s="56"/>
      <c r="G35" s="56"/>
      <c r="H35" s="56"/>
      <c r="J35" s="119" t="s">
        <v>108</v>
      </c>
      <c r="K35" s="119"/>
      <c r="L35" s="119"/>
      <c r="M35" s="119"/>
      <c r="N35" s="119"/>
      <c r="O35" s="119"/>
      <c r="P35" s="119"/>
    </row>
    <row r="36" spans="2:16" x14ac:dyDescent="0.35">
      <c r="B36" s="2" t="s">
        <v>29</v>
      </c>
      <c r="E36" s="56"/>
      <c r="F36" s="56"/>
      <c r="G36" s="56"/>
      <c r="H36" s="54">
        <f>-'Cover (6)'!H34</f>
        <v>0</v>
      </c>
      <c r="J36" s="119"/>
      <c r="K36" s="119"/>
      <c r="L36" s="119"/>
      <c r="M36" s="119"/>
      <c r="N36" s="119"/>
      <c r="O36" s="119"/>
      <c r="P36" s="119"/>
    </row>
    <row r="37" spans="2:16" x14ac:dyDescent="0.35">
      <c r="C37" s="5" t="s">
        <v>30</v>
      </c>
      <c r="D37" s="5"/>
      <c r="E37" s="58"/>
      <c r="F37" s="56"/>
      <c r="G37" s="56"/>
      <c r="H37" s="56"/>
      <c r="J37" s="119"/>
      <c r="K37" s="119"/>
      <c r="L37" s="119"/>
      <c r="M37" s="119"/>
      <c r="N37" s="119"/>
      <c r="O37" s="119"/>
      <c r="P37" s="119"/>
    </row>
    <row r="38" spans="2:16" s="7" customFormat="1" x14ac:dyDescent="0.35">
      <c r="B38" s="2" t="s">
        <v>31</v>
      </c>
      <c r="E38" s="59"/>
      <c r="F38" s="59"/>
      <c r="G38" s="59"/>
      <c r="H38" s="60">
        <f>H34+H36</f>
        <v>0</v>
      </c>
      <c r="J38" s="119"/>
      <c r="K38" s="119"/>
      <c r="L38" s="119"/>
      <c r="M38" s="119"/>
      <c r="N38" s="119"/>
      <c r="O38" s="119"/>
      <c r="P38" s="119"/>
    </row>
    <row r="39" spans="2:16" s="7" customFormat="1" x14ac:dyDescent="0.35">
      <c r="B39" s="2"/>
      <c r="E39" s="59"/>
      <c r="F39" s="59"/>
      <c r="G39" s="59"/>
      <c r="H39" s="61"/>
      <c r="J39" s="90"/>
      <c r="K39" s="90"/>
      <c r="L39" s="90"/>
      <c r="M39" s="90"/>
      <c r="N39" s="90"/>
      <c r="O39" s="90"/>
      <c r="P39" s="90"/>
    </row>
    <row r="40" spans="2:16" x14ac:dyDescent="0.35">
      <c r="B40" s="2" t="s">
        <v>32</v>
      </c>
      <c r="E40" s="56"/>
      <c r="F40" s="56"/>
      <c r="G40" s="56"/>
      <c r="H40" s="54">
        <f>H22-H34</f>
        <v>0</v>
      </c>
      <c r="J40" s="2" t="s">
        <v>42</v>
      </c>
    </row>
    <row r="41" spans="2:16" ht="14.4" customHeight="1" x14ac:dyDescent="0.35">
      <c r="C41" s="5" t="s">
        <v>33</v>
      </c>
      <c r="D41" s="5"/>
      <c r="E41" s="58"/>
      <c r="F41" s="56"/>
      <c r="G41" s="56"/>
      <c r="H41" s="56"/>
      <c r="J41" s="120" t="s">
        <v>115</v>
      </c>
      <c r="K41" s="120"/>
      <c r="L41" s="120"/>
      <c r="M41" s="120"/>
      <c r="N41" s="120"/>
      <c r="O41" s="120"/>
      <c r="P41" s="120"/>
    </row>
    <row r="42" spans="2:16" x14ac:dyDescent="0.35">
      <c r="E42" s="56"/>
      <c r="F42" s="56"/>
      <c r="G42" s="56"/>
      <c r="H42" s="56"/>
      <c r="J42" s="120"/>
      <c r="K42" s="120"/>
      <c r="L42" s="120"/>
      <c r="M42" s="120"/>
      <c r="N42" s="120"/>
      <c r="O42" s="120"/>
      <c r="P42" s="120"/>
    </row>
    <row r="43" spans="2:16" s="2" customFormat="1" x14ac:dyDescent="0.35">
      <c r="B43" s="148" t="s">
        <v>15</v>
      </c>
      <c r="C43" s="149"/>
      <c r="D43" s="150"/>
      <c r="E43" s="133" t="s">
        <v>16</v>
      </c>
      <c r="F43" s="134"/>
      <c r="G43" s="133" t="s">
        <v>17</v>
      </c>
      <c r="H43" s="134"/>
      <c r="J43" s="120"/>
      <c r="K43" s="120"/>
      <c r="L43" s="120"/>
      <c r="M43" s="120"/>
      <c r="N43" s="120"/>
      <c r="O43" s="120"/>
      <c r="P43" s="120"/>
    </row>
    <row r="44" spans="2:16" x14ac:dyDescent="0.35">
      <c r="B44" s="141" t="s">
        <v>35</v>
      </c>
      <c r="C44" s="142"/>
      <c r="D44" s="143"/>
      <c r="E44" s="135">
        <f>'Cover (2)'!E46:F46</f>
        <v>0</v>
      </c>
      <c r="F44" s="136"/>
      <c r="G44" s="144">
        <f>'Cover (2)'!G46:H46</f>
        <v>0</v>
      </c>
      <c r="H44" s="145"/>
      <c r="J44" s="2" t="s">
        <v>10</v>
      </c>
    </row>
    <row r="45" spans="2:16" x14ac:dyDescent="0.35">
      <c r="B45" s="141" t="s">
        <v>84</v>
      </c>
      <c r="C45" s="142"/>
      <c r="D45" s="143"/>
      <c r="E45" s="137"/>
      <c r="F45" s="138"/>
      <c r="G45" s="146"/>
      <c r="H45" s="147"/>
    </row>
    <row r="46" spans="2:16" x14ac:dyDescent="0.35">
      <c r="B46" s="151" t="s">
        <v>36</v>
      </c>
      <c r="C46" s="152"/>
      <c r="D46" s="153"/>
      <c r="E46" s="139">
        <f>SUM(E44:F45)</f>
        <v>0</v>
      </c>
      <c r="F46" s="140"/>
      <c r="G46" s="139">
        <f>SUM(G44:H45)</f>
        <v>0</v>
      </c>
      <c r="H46" s="140"/>
      <c r="J46" s="8" t="s">
        <v>43</v>
      </c>
      <c r="K46" s="117"/>
      <c r="L46" s="117"/>
      <c r="M46" s="117"/>
      <c r="N46" s="8" t="s">
        <v>41</v>
      </c>
      <c r="O46" s="67"/>
      <c r="P46" s="12"/>
    </row>
    <row r="47" spans="2:16" x14ac:dyDescent="0.35">
      <c r="B47" s="141" t="s">
        <v>37</v>
      </c>
      <c r="C47" s="142"/>
      <c r="D47" s="143"/>
      <c r="E47" s="130">
        <f>E46-G46</f>
        <v>0</v>
      </c>
      <c r="F47" s="131"/>
      <c r="G47" s="131"/>
      <c r="H47" s="132"/>
      <c r="J47" s="120" t="s">
        <v>44</v>
      </c>
      <c r="K47" s="120"/>
      <c r="L47" s="120"/>
      <c r="M47" s="120"/>
      <c r="N47" s="120"/>
      <c r="O47" s="120"/>
      <c r="P47" s="120"/>
    </row>
    <row r="48" spans="2:16" ht="14.4" customHeight="1" x14ac:dyDescent="0.35">
      <c r="J48" s="120"/>
      <c r="K48" s="120"/>
      <c r="L48" s="120"/>
      <c r="M48" s="120"/>
      <c r="N48" s="120"/>
      <c r="O48" s="120"/>
      <c r="P48" s="120"/>
    </row>
    <row r="49" spans="3:16" x14ac:dyDescent="0.35">
      <c r="J49" s="120"/>
      <c r="K49" s="120"/>
      <c r="L49" s="120"/>
      <c r="M49" s="120"/>
      <c r="N49" s="120"/>
      <c r="O49" s="120"/>
      <c r="P49" s="120"/>
    </row>
    <row r="50" spans="3:16" x14ac:dyDescent="0.35">
      <c r="C50" s="13" t="s">
        <v>56</v>
      </c>
    </row>
  </sheetData>
  <sheetProtection selectLockedCells="1"/>
  <mergeCells count="41">
    <mergeCell ref="M5:N5"/>
    <mergeCell ref="M9:N9"/>
    <mergeCell ref="M11:N11"/>
    <mergeCell ref="M7:N7"/>
    <mergeCell ref="B5:C5"/>
    <mergeCell ref="F5:J5"/>
    <mergeCell ref="B7:C8"/>
    <mergeCell ref="F7:J8"/>
    <mergeCell ref="B9:C9"/>
    <mergeCell ref="F9:J9"/>
    <mergeCell ref="B13:C13"/>
    <mergeCell ref="F13:J13"/>
    <mergeCell ref="B14:C14"/>
    <mergeCell ref="F14:J14"/>
    <mergeCell ref="B15:C15"/>
    <mergeCell ref="F15:J15"/>
    <mergeCell ref="B44:D44"/>
    <mergeCell ref="E44:F44"/>
    <mergeCell ref="G44:H44"/>
    <mergeCell ref="J17:P20"/>
    <mergeCell ref="K23:M23"/>
    <mergeCell ref="L25:N25"/>
    <mergeCell ref="L27:N27"/>
    <mergeCell ref="M32:N32"/>
    <mergeCell ref="J41:P43"/>
    <mergeCell ref="B43:D43"/>
    <mergeCell ref="E43:F43"/>
    <mergeCell ref="G43:H43"/>
    <mergeCell ref="J35:P38"/>
    <mergeCell ref="O23:P23"/>
    <mergeCell ref="O29:P29"/>
    <mergeCell ref="K46:M46"/>
    <mergeCell ref="B47:D47"/>
    <mergeCell ref="E47:H47"/>
    <mergeCell ref="J47:P49"/>
    <mergeCell ref="B45:D45"/>
    <mergeCell ref="E45:F45"/>
    <mergeCell ref="G45:H45"/>
    <mergeCell ref="B46:D46"/>
    <mergeCell ref="E46:F46"/>
    <mergeCell ref="G46:H46"/>
  </mergeCells>
  <printOptions horizontalCentered="1" verticalCentered="1"/>
  <pageMargins left="0.51181102362204722" right="0.51181102362204722" top="0.35433070866141736" bottom="0.61" header="0.31496062992125984" footer="0.31496062992125984"/>
  <pageSetup scale="86" orientation="landscape" horizontalDpi="75" verticalDpi="75" r:id="rId1"/>
  <headerFooter>
    <oddFooter>&amp;L&amp;G - This Document is Proprietary to BluB0X.</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3:K61"/>
  <sheetViews>
    <sheetView showGridLines="0" showZeros="0" topLeftCell="A30" workbookViewId="0">
      <selection activeCell="L15" sqref="L15"/>
    </sheetView>
    <sheetView showGridLines="0" showZeros="0" topLeftCell="A7" workbookViewId="1">
      <pane ySplit="5" topLeftCell="A12" activePane="bottomLeft" state="frozen"/>
      <selection activeCell="B24" sqref="B24"/>
      <selection pane="bottomLeft" activeCell="B24" sqref="B24"/>
    </sheetView>
    <sheetView topLeftCell="A40" workbookViewId="2">
      <selection activeCell="A40" sqref="A1:XFD1048576"/>
    </sheetView>
  </sheetViews>
  <sheetFormatPr defaultColWidth="8.90625" defaultRowHeight="14.5" x14ac:dyDescent="0.35"/>
  <cols>
    <col min="1" max="1" width="8.90625" style="46"/>
    <col min="2" max="2" width="23.81640625" style="29" customWidth="1"/>
    <col min="3" max="7" width="13.6328125" style="32" customWidth="1"/>
    <col min="8" max="8" width="8.453125" style="41" customWidth="1"/>
    <col min="9" max="9" width="13.6328125" style="168" customWidth="1"/>
    <col min="10" max="10" width="8.453125" style="32" customWidth="1"/>
    <col min="11" max="11" width="13.6328125" style="32" customWidth="1"/>
    <col min="12" max="16384" width="8.90625" style="26"/>
  </cols>
  <sheetData>
    <row r="3" spans="1:11" ht="21" x14ac:dyDescent="0.45">
      <c r="A3" s="44" t="s">
        <v>86</v>
      </c>
      <c r="B3" s="30"/>
      <c r="C3" s="33"/>
      <c r="D3" s="33"/>
      <c r="E3" s="33"/>
      <c r="I3" s="165" t="s">
        <v>45</v>
      </c>
      <c r="J3" s="42"/>
      <c r="K3" s="53">
        <v>1</v>
      </c>
    </row>
    <row r="4" spans="1:11" ht="13.25" customHeight="1" x14ac:dyDescent="0.45">
      <c r="A4" s="84" t="s">
        <v>88</v>
      </c>
      <c r="B4" s="85"/>
      <c r="C4" s="86"/>
      <c r="D4" s="86"/>
      <c r="E4" s="33"/>
      <c r="I4" s="165"/>
      <c r="J4" s="42"/>
      <c r="K4" s="53"/>
    </row>
    <row r="5" spans="1:11" ht="12.65" customHeight="1" x14ac:dyDescent="0.3">
      <c r="A5" s="103" t="s">
        <v>87</v>
      </c>
      <c r="B5" s="103"/>
      <c r="C5" s="103"/>
      <c r="D5" s="103"/>
      <c r="E5" s="33"/>
      <c r="I5" s="165" t="s">
        <v>69</v>
      </c>
      <c r="J5" s="42"/>
      <c r="K5" s="62"/>
    </row>
    <row r="6" spans="1:11" x14ac:dyDescent="0.3">
      <c r="A6" s="51" t="s">
        <v>81</v>
      </c>
      <c r="B6" s="52"/>
      <c r="C6" s="33"/>
      <c r="D6" s="33"/>
      <c r="E6" s="33"/>
      <c r="I6" s="166" t="s">
        <v>70</v>
      </c>
      <c r="J6" s="42"/>
      <c r="K6" s="62"/>
    </row>
    <row r="7" spans="1:11" x14ac:dyDescent="0.3">
      <c r="A7" s="51" t="s">
        <v>72</v>
      </c>
      <c r="B7" s="52"/>
      <c r="C7" s="33"/>
      <c r="D7" s="33"/>
      <c r="E7" s="33"/>
      <c r="I7" s="167" t="s">
        <v>58</v>
      </c>
      <c r="J7" s="42"/>
      <c r="K7" s="63"/>
    </row>
    <row r="8" spans="1:11" x14ac:dyDescent="0.35">
      <c r="A8" s="47"/>
      <c r="B8" s="30"/>
      <c r="C8" s="33"/>
      <c r="D8" s="33"/>
      <c r="E8" s="33"/>
    </row>
    <row r="9" spans="1:11" s="25" customFormat="1" x14ac:dyDescent="0.35">
      <c r="A9" s="45" t="s">
        <v>61</v>
      </c>
      <c r="B9" s="31" t="s">
        <v>62</v>
      </c>
      <c r="C9" s="37" t="s">
        <v>63</v>
      </c>
      <c r="D9" s="38" t="s">
        <v>64</v>
      </c>
      <c r="E9" s="37" t="s">
        <v>65</v>
      </c>
      <c r="F9" s="39" t="s">
        <v>59</v>
      </c>
      <c r="G9" s="101" t="s">
        <v>66</v>
      </c>
      <c r="H9" s="102"/>
      <c r="I9" s="169" t="s">
        <v>67</v>
      </c>
      <c r="J9" s="37" t="s">
        <v>68</v>
      </c>
      <c r="K9" s="37" t="s">
        <v>85</v>
      </c>
    </row>
    <row r="10" spans="1:11" ht="14.4" customHeight="1" x14ac:dyDescent="0.35">
      <c r="A10" s="108" t="s">
        <v>73</v>
      </c>
      <c r="B10" s="109" t="s">
        <v>74</v>
      </c>
      <c r="C10" s="110" t="s">
        <v>75</v>
      </c>
      <c r="D10" s="106" t="s">
        <v>71</v>
      </c>
      <c r="E10" s="107"/>
      <c r="F10" s="112" t="s">
        <v>78</v>
      </c>
      <c r="G10" s="112" t="s">
        <v>79</v>
      </c>
      <c r="H10" s="113" t="s">
        <v>82</v>
      </c>
      <c r="I10" s="170" t="s">
        <v>83</v>
      </c>
      <c r="J10" s="104" t="s">
        <v>60</v>
      </c>
      <c r="K10" s="104"/>
    </row>
    <row r="11" spans="1:11" s="28" customFormat="1" ht="38.4" customHeight="1" x14ac:dyDescent="0.35">
      <c r="A11" s="154"/>
      <c r="B11" s="109"/>
      <c r="C11" s="111"/>
      <c r="D11" s="96" t="s">
        <v>77</v>
      </c>
      <c r="E11" s="96" t="s">
        <v>76</v>
      </c>
      <c r="F11" s="112"/>
      <c r="G11" s="112"/>
      <c r="H11" s="113"/>
      <c r="I11" s="171"/>
      <c r="J11" s="97" t="s">
        <v>38</v>
      </c>
      <c r="K11" s="95" t="s">
        <v>60</v>
      </c>
    </row>
    <row r="12" spans="1:11" x14ac:dyDescent="0.35">
      <c r="A12" s="98">
        <f>[1]Sheet1!B5</f>
        <v>1</v>
      </c>
      <c r="B12" s="99"/>
      <c r="C12" s="174"/>
      <c r="D12" s="200">
        <f>C12</f>
        <v>0</v>
      </c>
      <c r="E12" s="174"/>
      <c r="F12" s="174"/>
      <c r="G12" s="200">
        <f>SUM(D12:F12)</f>
        <v>0</v>
      </c>
      <c r="H12" s="175">
        <f t="shared" ref="H12:H52" si="0">IF(C12=0,0,G12/C12)</f>
        <v>0</v>
      </c>
      <c r="I12" s="200">
        <f t="shared" ref="I12:I15" si="1">C12-G12</f>
        <v>0</v>
      </c>
      <c r="J12" s="176" t="str">
        <f>IF(G12=0,"",K12/G12)</f>
        <v/>
      </c>
      <c r="K12" s="201">
        <f>'First Cover'!$D$27*SUM('First Continuation'!D12:E12)+'First Cover'!$D$30*'First Continuation'!F12</f>
        <v>0</v>
      </c>
    </row>
    <row r="13" spans="1:11" x14ac:dyDescent="0.35">
      <c r="A13" s="98">
        <f>[1]Sheet1!B6</f>
        <v>2</v>
      </c>
      <c r="B13" s="99"/>
      <c r="C13" s="174"/>
      <c r="D13" s="200">
        <v>0</v>
      </c>
      <c r="E13" s="174"/>
      <c r="F13" s="174"/>
      <c r="G13" s="200">
        <f t="shared" ref="G13:G50" si="2">SUM(D13:F13)</f>
        <v>0</v>
      </c>
      <c r="H13" s="175">
        <f t="shared" si="0"/>
        <v>0</v>
      </c>
      <c r="I13" s="200">
        <f t="shared" si="1"/>
        <v>0</v>
      </c>
      <c r="J13" s="176" t="str">
        <f t="shared" ref="J13:J52" si="3">IF(G13=0,"",K13/G13)</f>
        <v/>
      </c>
      <c r="K13" s="201">
        <f>'First Cover'!$D$27*SUM('First Continuation'!D13:E13)+'First Cover'!$D$30*'First Continuation'!F13</f>
        <v>0</v>
      </c>
    </row>
    <row r="14" spans="1:11" x14ac:dyDescent="0.35">
      <c r="A14" s="98">
        <f>[1]Sheet1!B7</f>
        <v>3</v>
      </c>
      <c r="B14" s="99"/>
      <c r="C14" s="174"/>
      <c r="D14" s="200">
        <v>0</v>
      </c>
      <c r="E14" s="174"/>
      <c r="F14" s="174"/>
      <c r="G14" s="200">
        <f t="shared" si="2"/>
        <v>0</v>
      </c>
      <c r="H14" s="175">
        <f t="shared" si="0"/>
        <v>0</v>
      </c>
      <c r="I14" s="200">
        <f t="shared" si="1"/>
        <v>0</v>
      </c>
      <c r="J14" s="176" t="str">
        <f t="shared" si="3"/>
        <v/>
      </c>
      <c r="K14" s="201">
        <f>'First Cover'!$D$27*SUM('First Continuation'!D14:E14)+'First Cover'!$D$30*'First Continuation'!F14</f>
        <v>0</v>
      </c>
    </row>
    <row r="15" spans="1:11" x14ac:dyDescent="0.35">
      <c r="A15" s="98">
        <f>[1]Sheet1!B8</f>
        <v>4</v>
      </c>
      <c r="B15" s="99"/>
      <c r="C15" s="174"/>
      <c r="D15" s="200">
        <v>0</v>
      </c>
      <c r="E15" s="174"/>
      <c r="F15" s="174"/>
      <c r="G15" s="200">
        <f t="shared" si="2"/>
        <v>0</v>
      </c>
      <c r="H15" s="175">
        <f t="shared" si="0"/>
        <v>0</v>
      </c>
      <c r="I15" s="200">
        <f t="shared" si="1"/>
        <v>0</v>
      </c>
      <c r="J15" s="176" t="str">
        <f t="shared" si="3"/>
        <v/>
      </c>
      <c r="K15" s="201">
        <f>'First Cover'!$D$27*SUM('First Continuation'!D15:E15)+'First Cover'!$D$30*'First Continuation'!F15</f>
        <v>0</v>
      </c>
    </row>
    <row r="16" spans="1:11" x14ac:dyDescent="0.35">
      <c r="A16" s="98">
        <f>[1]Sheet1!B9</f>
        <v>5</v>
      </c>
      <c r="B16" s="99"/>
      <c r="C16" s="174"/>
      <c r="D16" s="200">
        <v>0</v>
      </c>
      <c r="E16" s="174"/>
      <c r="F16" s="174"/>
      <c r="G16" s="200">
        <f t="shared" si="2"/>
        <v>0</v>
      </c>
      <c r="H16" s="175">
        <f t="shared" ref="H16" si="4">IF(C16=0,0,G16/C16)</f>
        <v>0</v>
      </c>
      <c r="I16" s="200">
        <f t="shared" ref="I16" si="5">C16-G16</f>
        <v>0</v>
      </c>
      <c r="J16" s="176" t="str">
        <f t="shared" si="3"/>
        <v/>
      </c>
      <c r="K16" s="201">
        <f>'First Cover'!$D$27*SUM('First Continuation'!D16:E16)+'First Cover'!$D$30*'First Continuation'!F16</f>
        <v>0</v>
      </c>
    </row>
    <row r="17" spans="1:11" x14ac:dyDescent="0.35">
      <c r="A17" s="98">
        <f>[1]Sheet1!B10</f>
        <v>6</v>
      </c>
      <c r="B17" s="99"/>
      <c r="C17" s="174"/>
      <c r="D17" s="200">
        <v>0</v>
      </c>
      <c r="E17" s="174"/>
      <c r="F17" s="174"/>
      <c r="G17" s="200">
        <f t="shared" si="2"/>
        <v>0</v>
      </c>
      <c r="H17" s="175">
        <f t="shared" si="0"/>
        <v>0</v>
      </c>
      <c r="I17" s="200">
        <f t="shared" ref="I17:I50" si="6">C17-G17</f>
        <v>0</v>
      </c>
      <c r="J17" s="176" t="str">
        <f t="shared" si="3"/>
        <v/>
      </c>
      <c r="K17" s="201">
        <f>'First Cover'!$D$27*SUM('First Continuation'!D17:E17)+'First Cover'!$D$30*'First Continuation'!F17</f>
        <v>0</v>
      </c>
    </row>
    <row r="18" spans="1:11" x14ac:dyDescent="0.35">
      <c r="A18" s="98">
        <f>[1]Sheet1!B11</f>
        <v>7</v>
      </c>
      <c r="B18" s="99"/>
      <c r="C18" s="174"/>
      <c r="D18" s="200">
        <v>0</v>
      </c>
      <c r="E18" s="174"/>
      <c r="F18" s="174"/>
      <c r="G18" s="200">
        <f t="shared" si="2"/>
        <v>0</v>
      </c>
      <c r="H18" s="175">
        <f t="shared" si="0"/>
        <v>0</v>
      </c>
      <c r="I18" s="200">
        <f t="shared" si="6"/>
        <v>0</v>
      </c>
      <c r="J18" s="176" t="str">
        <f t="shared" si="3"/>
        <v/>
      </c>
      <c r="K18" s="201">
        <f>'First Cover'!$D$27*SUM('First Continuation'!D18:E18)+'First Cover'!$D$30*'First Continuation'!F18</f>
        <v>0</v>
      </c>
    </row>
    <row r="19" spans="1:11" x14ac:dyDescent="0.35">
      <c r="A19" s="98">
        <f>[1]Sheet1!B12</f>
        <v>8</v>
      </c>
      <c r="B19" s="99"/>
      <c r="C19" s="174"/>
      <c r="D19" s="200">
        <v>0</v>
      </c>
      <c r="E19" s="174"/>
      <c r="F19" s="174"/>
      <c r="G19" s="200">
        <f t="shared" si="2"/>
        <v>0</v>
      </c>
      <c r="H19" s="175">
        <f t="shared" si="0"/>
        <v>0</v>
      </c>
      <c r="I19" s="200">
        <f t="shared" si="6"/>
        <v>0</v>
      </c>
      <c r="J19" s="176" t="str">
        <f t="shared" si="3"/>
        <v/>
      </c>
      <c r="K19" s="201">
        <f>'First Cover'!$D$27*SUM('First Continuation'!D19:E19)+'First Cover'!$D$30*'First Continuation'!F19</f>
        <v>0</v>
      </c>
    </row>
    <row r="20" spans="1:11" x14ac:dyDescent="0.35">
      <c r="A20" s="98">
        <f>[1]Sheet1!B13</f>
        <v>9</v>
      </c>
      <c r="B20" s="99"/>
      <c r="C20" s="174"/>
      <c r="D20" s="200">
        <v>0</v>
      </c>
      <c r="E20" s="174"/>
      <c r="F20" s="174"/>
      <c r="G20" s="200">
        <f t="shared" si="2"/>
        <v>0</v>
      </c>
      <c r="H20" s="175">
        <f t="shared" si="0"/>
        <v>0</v>
      </c>
      <c r="I20" s="200">
        <f t="shared" si="6"/>
        <v>0</v>
      </c>
      <c r="J20" s="176" t="str">
        <f t="shared" si="3"/>
        <v/>
      </c>
      <c r="K20" s="201">
        <f>'First Cover'!$D$27*SUM('First Continuation'!D20:E20)+'First Cover'!$D$30*'First Continuation'!F20</f>
        <v>0</v>
      </c>
    </row>
    <row r="21" spans="1:11" x14ac:dyDescent="0.35">
      <c r="A21" s="98">
        <f>[1]Sheet1!B14</f>
        <v>10</v>
      </c>
      <c r="B21" s="99"/>
      <c r="C21" s="174"/>
      <c r="D21" s="200">
        <v>0</v>
      </c>
      <c r="E21" s="174"/>
      <c r="F21" s="174"/>
      <c r="G21" s="200">
        <f t="shared" si="2"/>
        <v>0</v>
      </c>
      <c r="H21" s="175">
        <f t="shared" si="0"/>
        <v>0</v>
      </c>
      <c r="I21" s="200">
        <f t="shared" si="6"/>
        <v>0</v>
      </c>
      <c r="J21" s="176" t="str">
        <f t="shared" si="3"/>
        <v/>
      </c>
      <c r="K21" s="201">
        <f>'First Cover'!$D$27*SUM('First Continuation'!D21:E21)+'First Cover'!$D$30*'First Continuation'!F21</f>
        <v>0</v>
      </c>
    </row>
    <row r="22" spans="1:11" x14ac:dyDescent="0.35">
      <c r="A22" s="98">
        <f>[1]Sheet1!B15</f>
        <v>11</v>
      </c>
      <c r="B22" s="99"/>
      <c r="C22" s="174"/>
      <c r="D22" s="200">
        <v>0</v>
      </c>
      <c r="E22" s="174"/>
      <c r="F22" s="174"/>
      <c r="G22" s="200">
        <f t="shared" si="2"/>
        <v>0</v>
      </c>
      <c r="H22" s="175">
        <f t="shared" si="0"/>
        <v>0</v>
      </c>
      <c r="I22" s="200">
        <f t="shared" si="6"/>
        <v>0</v>
      </c>
      <c r="J22" s="176" t="str">
        <f t="shared" si="3"/>
        <v/>
      </c>
      <c r="K22" s="201">
        <f>'First Cover'!$D$27*SUM('First Continuation'!D22:E22)+'First Cover'!$D$30*'First Continuation'!F22</f>
        <v>0</v>
      </c>
    </row>
    <row r="23" spans="1:11" x14ac:dyDescent="0.35">
      <c r="A23" s="98">
        <f>[1]Sheet1!B16</f>
        <v>12</v>
      </c>
      <c r="B23" s="99"/>
      <c r="C23" s="174"/>
      <c r="D23" s="200">
        <v>0</v>
      </c>
      <c r="E23" s="174"/>
      <c r="F23" s="174"/>
      <c r="G23" s="200">
        <f t="shared" si="2"/>
        <v>0</v>
      </c>
      <c r="H23" s="175">
        <f t="shared" si="0"/>
        <v>0</v>
      </c>
      <c r="I23" s="200">
        <f t="shared" si="6"/>
        <v>0</v>
      </c>
      <c r="J23" s="176" t="str">
        <f t="shared" si="3"/>
        <v/>
      </c>
      <c r="K23" s="201">
        <f>'First Cover'!$D$27*SUM('First Continuation'!D23:E23)+'First Cover'!$D$30*'First Continuation'!F23</f>
        <v>0</v>
      </c>
    </row>
    <row r="24" spans="1:11" x14ac:dyDescent="0.35">
      <c r="A24" s="98">
        <f>[1]Sheet1!B17</f>
        <v>13</v>
      </c>
      <c r="B24" s="99"/>
      <c r="C24" s="174"/>
      <c r="D24" s="200">
        <v>0</v>
      </c>
      <c r="E24" s="174"/>
      <c r="F24" s="174"/>
      <c r="G24" s="200">
        <f t="shared" si="2"/>
        <v>0</v>
      </c>
      <c r="H24" s="175">
        <f t="shared" si="0"/>
        <v>0</v>
      </c>
      <c r="I24" s="200">
        <f t="shared" si="6"/>
        <v>0</v>
      </c>
      <c r="J24" s="176" t="str">
        <f t="shared" si="3"/>
        <v/>
      </c>
      <c r="K24" s="201">
        <f>'First Cover'!$D$27*SUM('First Continuation'!D24:E24)+'First Cover'!$D$30*'First Continuation'!F24</f>
        <v>0</v>
      </c>
    </row>
    <row r="25" spans="1:11" x14ac:dyDescent="0.35">
      <c r="A25" s="98">
        <f>[1]Sheet1!B18</f>
        <v>14</v>
      </c>
      <c r="B25" s="99"/>
      <c r="C25" s="174"/>
      <c r="D25" s="200">
        <v>0</v>
      </c>
      <c r="E25" s="174"/>
      <c r="F25" s="174"/>
      <c r="G25" s="200">
        <f t="shared" si="2"/>
        <v>0</v>
      </c>
      <c r="H25" s="175">
        <f t="shared" si="0"/>
        <v>0</v>
      </c>
      <c r="I25" s="200">
        <f t="shared" si="6"/>
        <v>0</v>
      </c>
      <c r="J25" s="176" t="str">
        <f t="shared" si="3"/>
        <v/>
      </c>
      <c r="K25" s="201">
        <f>'First Cover'!$D$27*SUM('First Continuation'!D25:E25)+'First Cover'!$D$30*'First Continuation'!F25</f>
        <v>0</v>
      </c>
    </row>
    <row r="26" spans="1:11" x14ac:dyDescent="0.35">
      <c r="A26" s="98">
        <f>[1]Sheet1!B19</f>
        <v>15</v>
      </c>
      <c r="B26" s="99"/>
      <c r="C26" s="174"/>
      <c r="D26" s="200">
        <v>0</v>
      </c>
      <c r="E26" s="174"/>
      <c r="F26" s="174"/>
      <c r="G26" s="200">
        <f t="shared" si="2"/>
        <v>0</v>
      </c>
      <c r="H26" s="175">
        <f t="shared" si="0"/>
        <v>0</v>
      </c>
      <c r="I26" s="200">
        <f t="shared" si="6"/>
        <v>0</v>
      </c>
      <c r="J26" s="176" t="str">
        <f t="shared" si="3"/>
        <v/>
      </c>
      <c r="K26" s="201">
        <f>'First Cover'!$D$27*SUM('First Continuation'!D26:E26)+'First Cover'!$D$30*'First Continuation'!F26</f>
        <v>0</v>
      </c>
    </row>
    <row r="27" spans="1:11" x14ac:dyDescent="0.35">
      <c r="A27" s="98">
        <f>[1]Sheet1!B20</f>
        <v>16</v>
      </c>
      <c r="B27" s="99"/>
      <c r="C27" s="174"/>
      <c r="D27" s="200">
        <v>0</v>
      </c>
      <c r="E27" s="174"/>
      <c r="F27" s="174"/>
      <c r="G27" s="200">
        <f t="shared" si="2"/>
        <v>0</v>
      </c>
      <c r="H27" s="175">
        <f t="shared" si="0"/>
        <v>0</v>
      </c>
      <c r="I27" s="200">
        <f t="shared" si="6"/>
        <v>0</v>
      </c>
      <c r="J27" s="176" t="str">
        <f t="shared" si="3"/>
        <v/>
      </c>
      <c r="K27" s="201">
        <f>'First Cover'!$D$27*SUM('First Continuation'!D27:E27)+'First Cover'!$D$30*'First Continuation'!F27</f>
        <v>0</v>
      </c>
    </row>
    <row r="28" spans="1:11" x14ac:dyDescent="0.35">
      <c r="A28" s="98">
        <f>[1]Sheet1!B21</f>
        <v>17</v>
      </c>
      <c r="B28" s="99"/>
      <c r="C28" s="174"/>
      <c r="D28" s="200">
        <v>0</v>
      </c>
      <c r="E28" s="174"/>
      <c r="F28" s="174"/>
      <c r="G28" s="200">
        <f t="shared" si="2"/>
        <v>0</v>
      </c>
      <c r="H28" s="175">
        <f t="shared" si="0"/>
        <v>0</v>
      </c>
      <c r="I28" s="200">
        <f t="shared" si="6"/>
        <v>0</v>
      </c>
      <c r="J28" s="176" t="str">
        <f t="shared" si="3"/>
        <v/>
      </c>
      <c r="K28" s="201">
        <f>'First Cover'!$D$27*SUM('First Continuation'!D28:E28)+'First Cover'!$D$30*'First Continuation'!F28</f>
        <v>0</v>
      </c>
    </row>
    <row r="29" spans="1:11" x14ac:dyDescent="0.35">
      <c r="A29" s="98">
        <f>[1]Sheet1!B22</f>
        <v>18</v>
      </c>
      <c r="B29" s="99"/>
      <c r="C29" s="174"/>
      <c r="D29" s="200">
        <v>0</v>
      </c>
      <c r="E29" s="174"/>
      <c r="F29" s="174"/>
      <c r="G29" s="200">
        <f t="shared" si="2"/>
        <v>0</v>
      </c>
      <c r="H29" s="175">
        <f t="shared" si="0"/>
        <v>0</v>
      </c>
      <c r="I29" s="200">
        <f t="shared" si="6"/>
        <v>0</v>
      </c>
      <c r="J29" s="176" t="str">
        <f t="shared" si="3"/>
        <v/>
      </c>
      <c r="K29" s="201">
        <f>'First Cover'!$D$27*SUM('First Continuation'!D29:E29)+'First Cover'!$D$30*'First Continuation'!F29</f>
        <v>0</v>
      </c>
    </row>
    <row r="30" spans="1:11" x14ac:dyDescent="0.35">
      <c r="A30" s="98">
        <f>[1]Sheet1!B23</f>
        <v>19</v>
      </c>
      <c r="B30" s="99"/>
      <c r="C30" s="174"/>
      <c r="D30" s="200">
        <v>0</v>
      </c>
      <c r="E30" s="174"/>
      <c r="F30" s="174"/>
      <c r="G30" s="200">
        <f t="shared" si="2"/>
        <v>0</v>
      </c>
      <c r="H30" s="175">
        <f t="shared" si="0"/>
        <v>0</v>
      </c>
      <c r="I30" s="200">
        <f t="shared" si="6"/>
        <v>0</v>
      </c>
      <c r="J30" s="176" t="str">
        <f t="shared" si="3"/>
        <v/>
      </c>
      <c r="K30" s="201">
        <f>'First Cover'!$D$27*SUM('First Continuation'!D30:E30)+'First Cover'!$D$30*'First Continuation'!F30</f>
        <v>0</v>
      </c>
    </row>
    <row r="31" spans="1:11" x14ac:dyDescent="0.35">
      <c r="A31" s="98">
        <f>[1]Sheet1!B24</f>
        <v>20</v>
      </c>
      <c r="B31" s="99"/>
      <c r="C31" s="174"/>
      <c r="D31" s="200">
        <v>0</v>
      </c>
      <c r="E31" s="174"/>
      <c r="F31" s="174"/>
      <c r="G31" s="200">
        <f t="shared" si="2"/>
        <v>0</v>
      </c>
      <c r="H31" s="175">
        <f t="shared" si="0"/>
        <v>0</v>
      </c>
      <c r="I31" s="200">
        <f t="shared" si="6"/>
        <v>0</v>
      </c>
      <c r="J31" s="176" t="str">
        <f t="shared" si="3"/>
        <v/>
      </c>
      <c r="K31" s="201">
        <f>'First Cover'!$D$27*SUM('First Continuation'!D31:E31)+'First Cover'!$D$30*'First Continuation'!F31</f>
        <v>0</v>
      </c>
    </row>
    <row r="32" spans="1:11" x14ac:dyDescent="0.35">
      <c r="A32" s="98">
        <f>[1]Sheet1!B25</f>
        <v>21</v>
      </c>
      <c r="B32" s="99"/>
      <c r="C32" s="174"/>
      <c r="D32" s="200">
        <v>0</v>
      </c>
      <c r="E32" s="174"/>
      <c r="F32" s="174"/>
      <c r="G32" s="200">
        <f t="shared" si="2"/>
        <v>0</v>
      </c>
      <c r="H32" s="175">
        <f t="shared" si="0"/>
        <v>0</v>
      </c>
      <c r="I32" s="200">
        <f t="shared" si="6"/>
        <v>0</v>
      </c>
      <c r="J32" s="176" t="str">
        <f t="shared" si="3"/>
        <v/>
      </c>
      <c r="K32" s="201">
        <f>'First Cover'!$D$27*SUM('First Continuation'!D32:E32)+'First Cover'!$D$30*'First Continuation'!F32</f>
        <v>0</v>
      </c>
    </row>
    <row r="33" spans="1:11" x14ac:dyDescent="0.35">
      <c r="A33" s="98">
        <f>[1]Sheet1!B26</f>
        <v>22</v>
      </c>
      <c r="B33" s="99"/>
      <c r="C33" s="174"/>
      <c r="D33" s="200">
        <v>0</v>
      </c>
      <c r="E33" s="174"/>
      <c r="F33" s="174"/>
      <c r="G33" s="200">
        <f t="shared" si="2"/>
        <v>0</v>
      </c>
      <c r="H33" s="175">
        <f t="shared" si="0"/>
        <v>0</v>
      </c>
      <c r="I33" s="200">
        <f t="shared" si="6"/>
        <v>0</v>
      </c>
      <c r="J33" s="176" t="str">
        <f t="shared" si="3"/>
        <v/>
      </c>
      <c r="K33" s="201">
        <f>'First Cover'!$D$27*SUM('First Continuation'!D33:E33)+'First Cover'!$D$30*'First Continuation'!F33</f>
        <v>0</v>
      </c>
    </row>
    <row r="34" spans="1:11" x14ac:dyDescent="0.35">
      <c r="A34" s="98">
        <f>[1]Sheet1!B27</f>
        <v>23</v>
      </c>
      <c r="B34" s="99"/>
      <c r="C34" s="174"/>
      <c r="D34" s="200">
        <v>0</v>
      </c>
      <c r="E34" s="174"/>
      <c r="F34" s="174"/>
      <c r="G34" s="200">
        <f t="shared" si="2"/>
        <v>0</v>
      </c>
      <c r="H34" s="175">
        <f t="shared" si="0"/>
        <v>0</v>
      </c>
      <c r="I34" s="200">
        <f t="shared" si="6"/>
        <v>0</v>
      </c>
      <c r="J34" s="176" t="str">
        <f t="shared" si="3"/>
        <v/>
      </c>
      <c r="K34" s="201">
        <f>'First Cover'!$D$27*SUM('First Continuation'!D34:E34)+'First Cover'!$D$30*'First Continuation'!F34</f>
        <v>0</v>
      </c>
    </row>
    <row r="35" spans="1:11" x14ac:dyDescent="0.35">
      <c r="A35" s="98">
        <f>[1]Sheet1!B28</f>
        <v>24</v>
      </c>
      <c r="B35" s="99"/>
      <c r="C35" s="174"/>
      <c r="D35" s="200">
        <v>0</v>
      </c>
      <c r="E35" s="174"/>
      <c r="F35" s="174"/>
      <c r="G35" s="200">
        <f t="shared" si="2"/>
        <v>0</v>
      </c>
      <c r="H35" s="175">
        <f t="shared" si="0"/>
        <v>0</v>
      </c>
      <c r="I35" s="200">
        <f t="shared" si="6"/>
        <v>0</v>
      </c>
      <c r="J35" s="176" t="str">
        <f t="shared" si="3"/>
        <v/>
      </c>
      <c r="K35" s="201">
        <f>'First Cover'!$D$27*SUM('First Continuation'!D35:E35)+'First Cover'!$D$30*'First Continuation'!F35</f>
        <v>0</v>
      </c>
    </row>
    <row r="36" spans="1:11" x14ac:dyDescent="0.35">
      <c r="A36" s="98">
        <f>[1]Sheet1!B29</f>
        <v>25</v>
      </c>
      <c r="B36" s="99"/>
      <c r="C36" s="174"/>
      <c r="D36" s="200">
        <v>0</v>
      </c>
      <c r="E36" s="174"/>
      <c r="F36" s="174"/>
      <c r="G36" s="200">
        <f t="shared" si="2"/>
        <v>0</v>
      </c>
      <c r="H36" s="175">
        <f t="shared" si="0"/>
        <v>0</v>
      </c>
      <c r="I36" s="200">
        <f t="shared" si="6"/>
        <v>0</v>
      </c>
      <c r="J36" s="176" t="str">
        <f t="shared" si="3"/>
        <v/>
      </c>
      <c r="K36" s="201">
        <f>'First Cover'!$D$27*SUM('First Continuation'!D36:E36)+'First Cover'!$D$30*'First Continuation'!F36</f>
        <v>0</v>
      </c>
    </row>
    <row r="37" spans="1:11" x14ac:dyDescent="0.35">
      <c r="A37" s="98">
        <f>[1]Sheet1!B30</f>
        <v>26</v>
      </c>
      <c r="B37" s="99"/>
      <c r="C37" s="174"/>
      <c r="D37" s="200">
        <v>0</v>
      </c>
      <c r="E37" s="174"/>
      <c r="F37" s="174"/>
      <c r="G37" s="200">
        <f t="shared" si="2"/>
        <v>0</v>
      </c>
      <c r="H37" s="175">
        <f t="shared" si="0"/>
        <v>0</v>
      </c>
      <c r="I37" s="200">
        <f t="shared" si="6"/>
        <v>0</v>
      </c>
      <c r="J37" s="176" t="str">
        <f t="shared" si="3"/>
        <v/>
      </c>
      <c r="K37" s="201">
        <f>'First Cover'!$D$27*SUM('First Continuation'!D37:E37)+'First Cover'!$D$30*'First Continuation'!F37</f>
        <v>0</v>
      </c>
    </row>
    <row r="38" spans="1:11" x14ac:dyDescent="0.35">
      <c r="A38" s="98">
        <f>[1]Sheet1!B31</f>
        <v>27</v>
      </c>
      <c r="B38" s="99"/>
      <c r="C38" s="174"/>
      <c r="D38" s="200">
        <v>0</v>
      </c>
      <c r="E38" s="174"/>
      <c r="F38" s="174"/>
      <c r="G38" s="200">
        <f t="shared" si="2"/>
        <v>0</v>
      </c>
      <c r="H38" s="175">
        <f t="shared" si="0"/>
        <v>0</v>
      </c>
      <c r="I38" s="200">
        <f t="shared" si="6"/>
        <v>0</v>
      </c>
      <c r="J38" s="176" t="str">
        <f t="shared" si="3"/>
        <v/>
      </c>
      <c r="K38" s="201">
        <f>'First Cover'!$D$27*SUM('First Continuation'!D38:E38)+'First Cover'!$D$30*'First Continuation'!F38</f>
        <v>0</v>
      </c>
    </row>
    <row r="39" spans="1:11" x14ac:dyDescent="0.35">
      <c r="A39" s="98">
        <f>[1]Sheet1!B32</f>
        <v>28</v>
      </c>
      <c r="B39" s="99"/>
      <c r="C39" s="174"/>
      <c r="D39" s="200">
        <v>0</v>
      </c>
      <c r="E39" s="174"/>
      <c r="F39" s="174"/>
      <c r="G39" s="200">
        <f t="shared" si="2"/>
        <v>0</v>
      </c>
      <c r="H39" s="175">
        <f t="shared" si="0"/>
        <v>0</v>
      </c>
      <c r="I39" s="200">
        <f t="shared" si="6"/>
        <v>0</v>
      </c>
      <c r="J39" s="176" t="str">
        <f t="shared" si="3"/>
        <v/>
      </c>
      <c r="K39" s="201">
        <f>'First Cover'!$D$27*SUM('First Continuation'!D39:E39)+'First Cover'!$D$30*'First Continuation'!F39</f>
        <v>0</v>
      </c>
    </row>
    <row r="40" spans="1:11" x14ac:dyDescent="0.35">
      <c r="A40" s="98">
        <f>[1]Sheet1!B33</f>
        <v>29</v>
      </c>
      <c r="B40" s="99"/>
      <c r="C40" s="174"/>
      <c r="D40" s="200">
        <v>0</v>
      </c>
      <c r="E40" s="174"/>
      <c r="F40" s="174"/>
      <c r="G40" s="200">
        <f t="shared" si="2"/>
        <v>0</v>
      </c>
      <c r="H40" s="175">
        <f t="shared" si="0"/>
        <v>0</v>
      </c>
      <c r="I40" s="200">
        <f t="shared" si="6"/>
        <v>0</v>
      </c>
      <c r="J40" s="176" t="str">
        <f t="shared" si="3"/>
        <v/>
      </c>
      <c r="K40" s="201">
        <f>'First Cover'!$D$27*SUM('First Continuation'!D40:E40)+'First Cover'!$D$30*'First Continuation'!F40</f>
        <v>0</v>
      </c>
    </row>
    <row r="41" spans="1:11" x14ac:dyDescent="0.35">
      <c r="A41" s="98">
        <f>[1]Sheet1!B46</f>
        <v>42</v>
      </c>
      <c r="B41" s="99"/>
      <c r="C41" s="174"/>
      <c r="D41" s="200">
        <v>0</v>
      </c>
      <c r="E41" s="174"/>
      <c r="F41" s="174"/>
      <c r="G41" s="200">
        <f t="shared" si="2"/>
        <v>0</v>
      </c>
      <c r="H41" s="175">
        <f t="shared" si="0"/>
        <v>0</v>
      </c>
      <c r="I41" s="200">
        <f t="shared" si="6"/>
        <v>0</v>
      </c>
      <c r="J41" s="176" t="str">
        <f t="shared" si="3"/>
        <v/>
      </c>
      <c r="K41" s="201">
        <f>'First Cover'!$D$27*SUM('First Continuation'!D41:E41)+'First Cover'!$D$30*'First Continuation'!F41</f>
        <v>0</v>
      </c>
    </row>
    <row r="42" spans="1:11" x14ac:dyDescent="0.35">
      <c r="A42" s="98">
        <f>[1]Sheet1!B34</f>
        <v>30</v>
      </c>
      <c r="B42" s="99"/>
      <c r="C42" s="174"/>
      <c r="D42" s="200">
        <v>0</v>
      </c>
      <c r="E42" s="174"/>
      <c r="F42" s="174"/>
      <c r="G42" s="200">
        <f t="shared" si="2"/>
        <v>0</v>
      </c>
      <c r="H42" s="175">
        <f t="shared" si="0"/>
        <v>0</v>
      </c>
      <c r="I42" s="200">
        <f t="shared" si="6"/>
        <v>0</v>
      </c>
      <c r="J42" s="176" t="str">
        <f t="shared" si="3"/>
        <v/>
      </c>
      <c r="K42" s="201">
        <f>'First Cover'!$D$27*SUM('First Continuation'!D42:E42)+'First Cover'!$D$30*'First Continuation'!F42</f>
        <v>0</v>
      </c>
    </row>
    <row r="43" spans="1:11" x14ac:dyDescent="0.35">
      <c r="A43" s="98">
        <f>[1]Sheet1!B35</f>
        <v>31</v>
      </c>
      <c r="B43" s="99"/>
      <c r="C43" s="174"/>
      <c r="D43" s="200">
        <v>0</v>
      </c>
      <c r="E43" s="174"/>
      <c r="F43" s="174"/>
      <c r="G43" s="200">
        <f t="shared" si="2"/>
        <v>0</v>
      </c>
      <c r="H43" s="175">
        <f t="shared" si="0"/>
        <v>0</v>
      </c>
      <c r="I43" s="200">
        <f t="shared" si="6"/>
        <v>0</v>
      </c>
      <c r="J43" s="176" t="str">
        <f t="shared" si="3"/>
        <v/>
      </c>
      <c r="K43" s="201">
        <f>'First Cover'!$D$27*SUM('First Continuation'!D43:E43)+'First Cover'!$D$30*'First Continuation'!F43</f>
        <v>0</v>
      </c>
    </row>
    <row r="44" spans="1:11" x14ac:dyDescent="0.35">
      <c r="A44" s="98">
        <f>[1]Sheet1!B36</f>
        <v>32</v>
      </c>
      <c r="B44" s="99"/>
      <c r="C44" s="174"/>
      <c r="D44" s="200">
        <v>0</v>
      </c>
      <c r="E44" s="174"/>
      <c r="F44" s="174"/>
      <c r="G44" s="200">
        <f t="shared" si="2"/>
        <v>0</v>
      </c>
      <c r="H44" s="175">
        <f t="shared" si="0"/>
        <v>0</v>
      </c>
      <c r="I44" s="200">
        <f t="shared" si="6"/>
        <v>0</v>
      </c>
      <c r="J44" s="176" t="str">
        <f t="shared" si="3"/>
        <v/>
      </c>
      <c r="K44" s="201">
        <f>'First Cover'!$D$27*SUM('First Continuation'!D44:E44)+'First Cover'!$D$30*'First Continuation'!F44</f>
        <v>0</v>
      </c>
    </row>
    <row r="45" spans="1:11" x14ac:dyDescent="0.35">
      <c r="A45" s="98">
        <f>[1]Sheet1!B37</f>
        <v>33</v>
      </c>
      <c r="B45" s="99"/>
      <c r="C45" s="174"/>
      <c r="D45" s="200">
        <v>0</v>
      </c>
      <c r="E45" s="174"/>
      <c r="F45" s="174"/>
      <c r="G45" s="200">
        <f t="shared" si="2"/>
        <v>0</v>
      </c>
      <c r="H45" s="175">
        <f t="shared" si="0"/>
        <v>0</v>
      </c>
      <c r="I45" s="200">
        <f t="shared" si="6"/>
        <v>0</v>
      </c>
      <c r="J45" s="176" t="str">
        <f t="shared" si="3"/>
        <v/>
      </c>
      <c r="K45" s="201">
        <f>'First Cover'!$D$27*SUM('First Continuation'!D45:E45)+'First Cover'!$D$30*'First Continuation'!F45</f>
        <v>0</v>
      </c>
    </row>
    <row r="46" spans="1:11" x14ac:dyDescent="0.35">
      <c r="A46" s="98">
        <f>[1]Sheet1!B38</f>
        <v>34</v>
      </c>
      <c r="B46" s="99"/>
      <c r="C46" s="174"/>
      <c r="D46" s="200">
        <v>0</v>
      </c>
      <c r="E46" s="174"/>
      <c r="F46" s="174"/>
      <c r="G46" s="200">
        <f t="shared" si="2"/>
        <v>0</v>
      </c>
      <c r="H46" s="175">
        <f t="shared" si="0"/>
        <v>0</v>
      </c>
      <c r="I46" s="200">
        <f t="shared" si="6"/>
        <v>0</v>
      </c>
      <c r="J46" s="176" t="str">
        <f t="shared" si="3"/>
        <v/>
      </c>
      <c r="K46" s="201">
        <f>'First Cover'!$D$27*SUM('First Continuation'!D46:E46)+'First Cover'!$D$30*'First Continuation'!F46</f>
        <v>0</v>
      </c>
    </row>
    <row r="47" spans="1:11" x14ac:dyDescent="0.35">
      <c r="A47" s="98">
        <f>[1]Sheet1!B39</f>
        <v>35</v>
      </c>
      <c r="B47" s="99"/>
      <c r="C47" s="174"/>
      <c r="D47" s="200">
        <v>0</v>
      </c>
      <c r="E47" s="174"/>
      <c r="F47" s="174"/>
      <c r="G47" s="200">
        <f t="shared" si="2"/>
        <v>0</v>
      </c>
      <c r="H47" s="175">
        <f t="shared" si="0"/>
        <v>0</v>
      </c>
      <c r="I47" s="200">
        <f t="shared" si="6"/>
        <v>0</v>
      </c>
      <c r="J47" s="176" t="str">
        <f t="shared" si="3"/>
        <v/>
      </c>
      <c r="K47" s="201">
        <f>'First Cover'!$D$27*SUM('First Continuation'!D47:E47)+'First Cover'!$D$30*'First Continuation'!F47</f>
        <v>0</v>
      </c>
    </row>
    <row r="48" spans="1:11" x14ac:dyDescent="0.35">
      <c r="A48" s="98">
        <f>[1]Sheet1!B40</f>
        <v>36</v>
      </c>
      <c r="B48" s="99"/>
      <c r="C48" s="174"/>
      <c r="D48" s="200">
        <v>0</v>
      </c>
      <c r="E48" s="174"/>
      <c r="F48" s="174"/>
      <c r="G48" s="200">
        <f t="shared" si="2"/>
        <v>0</v>
      </c>
      <c r="H48" s="175">
        <f t="shared" si="0"/>
        <v>0</v>
      </c>
      <c r="I48" s="200">
        <f t="shared" si="6"/>
        <v>0</v>
      </c>
      <c r="J48" s="176" t="str">
        <f t="shared" si="3"/>
        <v/>
      </c>
      <c r="K48" s="201">
        <f>'First Cover'!$D$27*SUM('First Continuation'!D48:E48)+'First Cover'!$D$30*'First Continuation'!F48</f>
        <v>0</v>
      </c>
    </row>
    <row r="49" spans="1:11" x14ac:dyDescent="0.35">
      <c r="A49" s="98">
        <f>[1]Sheet1!B41</f>
        <v>37</v>
      </c>
      <c r="B49" s="99"/>
      <c r="C49" s="174"/>
      <c r="D49" s="200">
        <v>0</v>
      </c>
      <c r="E49" s="174"/>
      <c r="F49" s="174"/>
      <c r="G49" s="200">
        <f t="shared" si="2"/>
        <v>0</v>
      </c>
      <c r="H49" s="175">
        <f t="shared" si="0"/>
        <v>0</v>
      </c>
      <c r="I49" s="200">
        <f t="shared" si="6"/>
        <v>0</v>
      </c>
      <c r="J49" s="176" t="str">
        <f t="shared" si="3"/>
        <v/>
      </c>
      <c r="K49" s="201">
        <f>'First Cover'!$D$27*SUM('First Continuation'!D49:E49)+'First Cover'!$D$30*'First Continuation'!F49</f>
        <v>0</v>
      </c>
    </row>
    <row r="50" spans="1:11" x14ac:dyDescent="0.35">
      <c r="A50" s="98">
        <f>[1]Sheet1!B42</f>
        <v>38</v>
      </c>
      <c r="B50" s="99"/>
      <c r="C50" s="174"/>
      <c r="D50" s="200">
        <v>0</v>
      </c>
      <c r="E50" s="174"/>
      <c r="F50" s="174"/>
      <c r="G50" s="200">
        <f t="shared" si="2"/>
        <v>0</v>
      </c>
      <c r="H50" s="175">
        <f t="shared" si="0"/>
        <v>0</v>
      </c>
      <c r="I50" s="200">
        <f t="shared" si="6"/>
        <v>0</v>
      </c>
      <c r="J50" s="176" t="str">
        <f t="shared" si="3"/>
        <v/>
      </c>
      <c r="K50" s="201">
        <f>'First Cover'!$D$27*SUM('First Continuation'!D50:E50)+'First Cover'!$D$30*'First Continuation'!F50</f>
        <v>0</v>
      </c>
    </row>
    <row r="51" spans="1:11" x14ac:dyDescent="0.35">
      <c r="A51" s="98">
        <f>[1]Sheet1!B43</f>
        <v>39</v>
      </c>
      <c r="B51" s="99"/>
      <c r="C51" s="174"/>
      <c r="D51" s="200">
        <v>0</v>
      </c>
      <c r="E51" s="174"/>
      <c r="F51" s="174"/>
      <c r="G51" s="200">
        <f t="shared" ref="G51:G54" si="7">SUM(D51:F51)</f>
        <v>0</v>
      </c>
      <c r="H51" s="175">
        <f t="shared" si="0"/>
        <v>0</v>
      </c>
      <c r="I51" s="200">
        <f t="shared" ref="I51:I54" si="8">C51-G51</f>
        <v>0</v>
      </c>
      <c r="J51" s="176" t="str">
        <f t="shared" ref="J51:J54" si="9">IF(G51=0,"",K51/G51)</f>
        <v/>
      </c>
      <c r="K51" s="201">
        <f>'First Cover'!$D$27*SUM('First Continuation'!D51:E51)+'First Cover'!$D$30*'First Continuation'!F51</f>
        <v>0</v>
      </c>
    </row>
    <row r="52" spans="1:11" s="27" customFormat="1" ht="17" customHeight="1" x14ac:dyDescent="0.35">
      <c r="A52" s="178">
        <f>[1]Sheet1!B45</f>
        <v>41</v>
      </c>
      <c r="B52" s="179" t="str">
        <f>[1]Sheet1!C45</f>
        <v>TOTAL  WORK</v>
      </c>
      <c r="C52" s="197">
        <f>SUM(C12:C51)</f>
        <v>0</v>
      </c>
      <c r="D52" s="197">
        <f>SUM(D12:D51)</f>
        <v>0</v>
      </c>
      <c r="E52" s="197">
        <f>SUM(E12:E51)</f>
        <v>0</v>
      </c>
      <c r="F52" s="197">
        <f>SUM(F12:F51)</f>
        <v>0</v>
      </c>
      <c r="G52" s="198">
        <f t="shared" si="7"/>
        <v>0</v>
      </c>
      <c r="H52" s="202">
        <f t="shared" si="0"/>
        <v>0</v>
      </c>
      <c r="I52" s="198">
        <f t="shared" si="8"/>
        <v>0</v>
      </c>
      <c r="J52" s="181" t="str">
        <f t="shared" si="3"/>
        <v/>
      </c>
      <c r="K52" s="197">
        <f>SUM(K12:K51)</f>
        <v>0</v>
      </c>
    </row>
    <row r="53" spans="1:11" x14ac:dyDescent="0.35">
      <c r="A53" s="100">
        <f>[1]Sheet1!B46</f>
        <v>42</v>
      </c>
      <c r="B53" s="164"/>
      <c r="C53" s="177"/>
      <c r="D53" s="183"/>
      <c r="E53" s="184"/>
      <c r="F53" s="184"/>
      <c r="G53" s="185"/>
      <c r="H53" s="186"/>
      <c r="I53" s="187"/>
      <c r="J53" s="188"/>
      <c r="K53" s="189"/>
    </row>
    <row r="54" spans="1:11" s="27" customFormat="1" ht="22.5" customHeight="1" x14ac:dyDescent="0.35">
      <c r="A54" s="178">
        <f>[1]Sheet1!B47</f>
        <v>43</v>
      </c>
      <c r="B54" s="179" t="str">
        <f>[1]Sheet1!C47</f>
        <v>GRAND TOTAL</v>
      </c>
      <c r="C54" s="197">
        <f>C53+C52</f>
        <v>0</v>
      </c>
      <c r="D54" s="190"/>
      <c r="E54" s="191"/>
      <c r="F54" s="191"/>
      <c r="G54" s="192"/>
      <c r="H54" s="193"/>
      <c r="I54" s="194"/>
      <c r="J54" s="195"/>
      <c r="K54" s="196"/>
    </row>
    <row r="55" spans="1:11" x14ac:dyDescent="0.35">
      <c r="A55" s="105" t="s">
        <v>80</v>
      </c>
      <c r="B55" s="105"/>
      <c r="C55" s="105"/>
      <c r="D55" s="105"/>
      <c r="E55" s="105"/>
      <c r="F55" s="105"/>
      <c r="G55" s="105"/>
      <c r="H55" s="105"/>
      <c r="I55" s="105"/>
      <c r="J55" s="105"/>
      <c r="K55" s="105"/>
    </row>
    <row r="56" spans="1:11" x14ac:dyDescent="0.35">
      <c r="A56" s="48"/>
      <c r="B56" s="30"/>
      <c r="C56" s="33"/>
      <c r="D56" s="33"/>
      <c r="E56" s="33"/>
      <c r="F56" s="33"/>
      <c r="G56" s="33"/>
      <c r="H56" s="43"/>
      <c r="I56" s="172"/>
      <c r="J56" s="33"/>
      <c r="K56" s="33"/>
    </row>
    <row r="57" spans="1:11" x14ac:dyDescent="0.35">
      <c r="A57" s="49"/>
      <c r="B57" s="30"/>
      <c r="C57" s="33"/>
      <c r="D57" s="33"/>
      <c r="E57" s="33"/>
      <c r="F57" s="33"/>
      <c r="G57" s="33"/>
      <c r="H57" s="43"/>
      <c r="I57" s="172"/>
      <c r="J57" s="33"/>
      <c r="K57" s="33"/>
    </row>
    <row r="58" spans="1:11" x14ac:dyDescent="0.35">
      <c r="A58" s="47"/>
      <c r="B58" s="30"/>
      <c r="C58" s="33"/>
      <c r="D58" s="33"/>
      <c r="E58" s="33"/>
      <c r="F58" s="33"/>
      <c r="G58" s="33"/>
      <c r="H58" s="43"/>
      <c r="I58" s="172"/>
      <c r="J58" s="33"/>
      <c r="K58" s="33"/>
    </row>
    <row r="59" spans="1:11" x14ac:dyDescent="0.35">
      <c r="A59" s="50"/>
      <c r="B59" s="30"/>
      <c r="C59" s="33"/>
      <c r="D59" s="33"/>
      <c r="E59" s="33"/>
      <c r="F59" s="33"/>
      <c r="G59" s="33"/>
      <c r="H59" s="43"/>
      <c r="I59" s="172"/>
      <c r="J59" s="33"/>
      <c r="K59" s="33"/>
    </row>
    <row r="60" spans="1:11" x14ac:dyDescent="0.35">
      <c r="A60" s="50"/>
      <c r="B60" s="30"/>
      <c r="C60" s="33"/>
      <c r="D60" s="33"/>
      <c r="E60" s="33"/>
      <c r="F60" s="33"/>
      <c r="G60" s="33"/>
      <c r="H60" s="43"/>
      <c r="I60" s="172"/>
      <c r="J60" s="33"/>
      <c r="K60" s="33"/>
    </row>
    <row r="61" spans="1:11" x14ac:dyDescent="0.35">
      <c r="A61" s="50"/>
      <c r="B61" s="30"/>
      <c r="C61" s="33"/>
      <c r="D61" s="33"/>
      <c r="E61" s="33"/>
      <c r="F61" s="33"/>
      <c r="G61" s="33"/>
      <c r="H61" s="43"/>
      <c r="I61" s="172"/>
      <c r="J61" s="33"/>
      <c r="K61" s="33"/>
    </row>
  </sheetData>
  <sheetProtection selectLockedCells="1"/>
  <mergeCells count="12">
    <mergeCell ref="G9:H9"/>
    <mergeCell ref="A5:D5"/>
    <mergeCell ref="J10:K10"/>
    <mergeCell ref="A55:K55"/>
    <mergeCell ref="D10:E10"/>
    <mergeCell ref="A10:A11"/>
    <mergeCell ref="B10:B11"/>
    <mergeCell ref="C10:C11"/>
    <mergeCell ref="F10:F11"/>
    <mergeCell ref="G10:G11"/>
    <mergeCell ref="H10:H11"/>
    <mergeCell ref="I10:I11"/>
  </mergeCells>
  <printOptions horizontalCentered="1" verticalCentered="1"/>
  <pageMargins left="0.51181102362204722" right="0.51181102362204722" top="0.21" bottom="0.15748031496062992" header="0.42" footer="0.31496062992125984"/>
  <pageSetup scale="98" orientation="landscape" horizontalDpi="75" verticalDpi="75" r:id="rId1"/>
  <headerFooter>
    <oddFooter>&amp;L&amp;G - This Document is Proprietary to BluB0X.</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3:P50"/>
  <sheetViews>
    <sheetView showGridLines="0" showZeros="0" tabSelected="1" topLeftCell="A15" workbookViewId="0">
      <selection activeCell="H23" sqref="H23"/>
    </sheetView>
    <sheetView showGridLines="0" showZeros="0" workbookViewId="1">
      <selection activeCell="B24" sqref="B24"/>
    </sheetView>
    <sheetView topLeftCell="A13" workbookViewId="2"/>
  </sheetViews>
  <sheetFormatPr defaultColWidth="8.90625" defaultRowHeight="14.5" x14ac:dyDescent="0.35"/>
  <cols>
    <col min="1" max="1" width="3.08984375" style="1" customWidth="1"/>
    <col min="2" max="2" width="3" style="1" customWidth="1"/>
    <col min="3" max="3" width="37.81640625" style="1" customWidth="1"/>
    <col min="4" max="4" width="7.08984375" style="1" customWidth="1"/>
    <col min="5" max="5" width="1.1796875" style="1" customWidth="1"/>
    <col min="6" max="6" width="11.08984375" style="1" customWidth="1"/>
    <col min="7" max="7" width="2.36328125" style="1" customWidth="1"/>
    <col min="8" max="8" width="12.54296875" style="1" customWidth="1"/>
    <col min="9" max="9" width="2.54296875" style="1" customWidth="1"/>
    <col min="10" max="12" width="8.90625" style="1"/>
    <col min="13" max="13" width="10" style="1" bestFit="1" customWidth="1"/>
    <col min="14" max="14" width="8.81640625" style="1" customWidth="1"/>
    <col min="15" max="15" width="13.81640625" style="1" customWidth="1"/>
    <col min="16" max="16" width="3" style="1" customWidth="1"/>
    <col min="17" max="17" width="1.36328125" style="1" customWidth="1"/>
    <col min="18" max="16384" width="8.90625" style="1"/>
  </cols>
  <sheetData>
    <row r="3" spans="2:16" ht="19" thickBot="1" x14ac:dyDescent="0.4">
      <c r="B3" s="17" t="s">
        <v>0</v>
      </c>
      <c r="C3" s="18"/>
      <c r="D3" s="18"/>
      <c r="E3" s="18"/>
      <c r="F3" s="18"/>
      <c r="G3" s="18"/>
      <c r="H3" s="18"/>
      <c r="I3" s="18"/>
      <c r="J3" s="18"/>
      <c r="K3" s="18"/>
      <c r="L3" s="18"/>
      <c r="M3" s="18"/>
      <c r="N3" s="18"/>
      <c r="O3" s="18"/>
      <c r="P3" s="18"/>
    </row>
    <row r="4" spans="2:16" ht="18.5" x14ac:dyDescent="0.45">
      <c r="B4" s="2" t="s">
        <v>11</v>
      </c>
      <c r="F4" s="2" t="s">
        <v>12</v>
      </c>
      <c r="K4" s="19" t="s">
        <v>45</v>
      </c>
      <c r="L4" s="19"/>
      <c r="M4" s="87">
        <f>'First Continuation'!K3</f>
        <v>1</v>
      </c>
      <c r="O4" s="16" t="s">
        <v>46</v>
      </c>
    </row>
    <row r="5" spans="2:16" x14ac:dyDescent="0.35">
      <c r="B5" s="124"/>
      <c r="C5" s="126"/>
      <c r="D5" s="9"/>
      <c r="E5" s="9"/>
      <c r="F5" s="124"/>
      <c r="G5" s="125"/>
      <c r="H5" s="125"/>
      <c r="I5" s="125"/>
      <c r="J5" s="126"/>
      <c r="K5" s="19" t="s">
        <v>52</v>
      </c>
      <c r="L5" s="19"/>
      <c r="M5" s="216" t="str">
        <f>IF('First Continuation'!K6="","",'First Continuation'!K6)</f>
        <v/>
      </c>
      <c r="N5" s="216"/>
      <c r="O5" s="14" t="s">
        <v>47</v>
      </c>
      <c r="P5" s="64"/>
    </row>
    <row r="6" spans="2:16" ht="4.25" customHeight="1" x14ac:dyDescent="0.35">
      <c r="B6" s="127"/>
      <c r="C6" s="129"/>
      <c r="D6" s="9"/>
      <c r="E6" s="9"/>
      <c r="F6" s="127"/>
      <c r="G6" s="128"/>
      <c r="H6" s="128"/>
      <c r="I6" s="128"/>
      <c r="J6" s="129"/>
      <c r="K6" s="19"/>
      <c r="L6" s="19"/>
      <c r="M6" s="19"/>
      <c r="O6" s="14"/>
      <c r="P6" s="22"/>
    </row>
    <row r="7" spans="2:16" x14ac:dyDescent="0.35">
      <c r="B7" s="127"/>
      <c r="C7" s="129"/>
      <c r="D7" s="9"/>
      <c r="E7" s="9"/>
      <c r="F7" s="127"/>
      <c r="G7" s="128"/>
      <c r="H7" s="128"/>
      <c r="I7" s="128"/>
      <c r="J7" s="129"/>
      <c r="K7" s="19" t="s">
        <v>53</v>
      </c>
      <c r="L7" s="19"/>
      <c r="M7" s="222" t="s">
        <v>107</v>
      </c>
      <c r="N7" s="222"/>
      <c r="O7" s="14" t="s">
        <v>48</v>
      </c>
      <c r="P7" s="64"/>
    </row>
    <row r="8" spans="2:16" ht="3.65" customHeight="1" x14ac:dyDescent="0.35">
      <c r="B8" s="127"/>
      <c r="C8" s="129"/>
      <c r="D8" s="9"/>
      <c r="E8" s="9"/>
      <c r="F8" s="127"/>
      <c r="G8" s="128"/>
      <c r="H8" s="128"/>
      <c r="I8" s="128"/>
      <c r="J8" s="129"/>
      <c r="K8" s="19"/>
      <c r="L8" s="19"/>
      <c r="M8" s="19"/>
      <c r="O8" s="14"/>
      <c r="P8" s="22"/>
    </row>
    <row r="9" spans="2:16" x14ac:dyDescent="0.35">
      <c r="B9" s="121"/>
      <c r="C9" s="123"/>
      <c r="D9" s="9"/>
      <c r="E9" s="9"/>
      <c r="F9" s="121"/>
      <c r="G9" s="122"/>
      <c r="H9" s="122"/>
      <c r="I9" s="122"/>
      <c r="J9" s="123"/>
      <c r="K9" s="19" t="s">
        <v>54</v>
      </c>
      <c r="L9" s="19"/>
      <c r="M9" s="218"/>
      <c r="N9" s="218"/>
      <c r="O9" s="14" t="s">
        <v>49</v>
      </c>
      <c r="P9" s="64"/>
    </row>
    <row r="10" spans="2:16" ht="4.25" customHeight="1" x14ac:dyDescent="0.35">
      <c r="B10" s="12"/>
      <c r="C10" s="12"/>
      <c r="D10" s="9"/>
      <c r="E10" s="9"/>
      <c r="F10" s="9"/>
      <c r="H10" s="9"/>
      <c r="K10" s="19"/>
      <c r="L10" s="19"/>
      <c r="M10" s="19"/>
      <c r="O10" s="14"/>
      <c r="P10" s="22"/>
    </row>
    <row r="11" spans="2:16" x14ac:dyDescent="0.35">
      <c r="B11" s="11" t="s">
        <v>13</v>
      </c>
      <c r="C11" s="15"/>
      <c r="D11" s="9"/>
      <c r="E11" s="9"/>
      <c r="F11" s="2" t="s">
        <v>14</v>
      </c>
      <c r="H11" s="9"/>
      <c r="K11" s="19" t="s">
        <v>55</v>
      </c>
      <c r="L11" s="19"/>
      <c r="M11" s="220" t="str">
        <f>IF('First Continuation'!K7="","",'First Continuation'!K7)</f>
        <v/>
      </c>
      <c r="N11" s="220"/>
      <c r="O11" s="14" t="s">
        <v>50</v>
      </c>
      <c r="P11" s="64"/>
    </row>
    <row r="12" spans="2:16" ht="3" customHeight="1" x14ac:dyDescent="0.35">
      <c r="B12" s="11"/>
      <c r="C12" s="9"/>
      <c r="D12" s="9"/>
      <c r="E12" s="9"/>
      <c r="F12" s="9"/>
      <c r="H12" s="9"/>
      <c r="O12" s="14"/>
      <c r="P12" s="22"/>
    </row>
    <row r="13" spans="2:16" x14ac:dyDescent="0.35">
      <c r="B13" s="124"/>
      <c r="C13" s="126"/>
      <c r="D13" s="9"/>
      <c r="E13" s="9"/>
      <c r="F13" s="124"/>
      <c r="G13" s="125"/>
      <c r="H13" s="125"/>
      <c r="I13" s="125"/>
      <c r="J13" s="126"/>
      <c r="O13" s="14" t="s">
        <v>51</v>
      </c>
      <c r="P13" s="64"/>
    </row>
    <row r="14" spans="2:16" x14ac:dyDescent="0.35">
      <c r="B14" s="127"/>
      <c r="C14" s="129"/>
      <c r="D14" s="9"/>
      <c r="E14" s="9"/>
      <c r="F14" s="127"/>
      <c r="G14" s="128"/>
      <c r="H14" s="128"/>
      <c r="I14" s="128"/>
      <c r="J14" s="129"/>
    </row>
    <row r="15" spans="2:16" x14ac:dyDescent="0.35">
      <c r="B15" s="121"/>
      <c r="C15" s="123"/>
      <c r="D15" s="9"/>
      <c r="E15" s="9"/>
      <c r="F15" s="121"/>
      <c r="G15" s="122"/>
      <c r="H15" s="122"/>
      <c r="I15" s="122"/>
      <c r="J15" s="123"/>
    </row>
    <row r="16" spans="2:16" x14ac:dyDescent="0.35">
      <c r="B16" s="3"/>
      <c r="C16" s="3"/>
      <c r="D16" s="3"/>
      <c r="E16" s="3"/>
      <c r="F16" s="3"/>
      <c r="G16" s="3"/>
      <c r="H16" s="3"/>
    </row>
    <row r="17" spans="2:16" ht="18" customHeight="1" x14ac:dyDescent="0.35">
      <c r="B17" s="4" t="s">
        <v>1</v>
      </c>
      <c r="C17" s="4"/>
      <c r="D17" s="4"/>
      <c r="E17" s="4"/>
      <c r="F17" s="4"/>
      <c r="G17" s="4"/>
      <c r="H17" s="4"/>
      <c r="J17" s="119" t="s">
        <v>108</v>
      </c>
      <c r="K17" s="119"/>
      <c r="L17" s="119"/>
      <c r="M17" s="119"/>
      <c r="N17" s="119"/>
      <c r="O17" s="119"/>
      <c r="P17" s="119"/>
    </row>
    <row r="18" spans="2:16" x14ac:dyDescent="0.35">
      <c r="B18" s="5" t="s">
        <v>2</v>
      </c>
      <c r="J18" s="119"/>
      <c r="K18" s="119"/>
      <c r="L18" s="119"/>
      <c r="M18" s="119"/>
      <c r="N18" s="119"/>
      <c r="O18" s="119"/>
      <c r="P18" s="119"/>
    </row>
    <row r="19" spans="2:16" ht="19.25" customHeight="1" x14ac:dyDescent="0.35">
      <c r="B19" s="5" t="s">
        <v>21</v>
      </c>
      <c r="J19" s="119"/>
      <c r="K19" s="119"/>
      <c r="L19" s="119"/>
      <c r="M19" s="119"/>
      <c r="N19" s="119"/>
      <c r="O19" s="119"/>
      <c r="P19" s="119"/>
    </row>
    <row r="20" spans="2:16" x14ac:dyDescent="0.35">
      <c r="B20" s="2" t="s">
        <v>18</v>
      </c>
      <c r="H20" s="65"/>
      <c r="J20" s="119"/>
      <c r="K20" s="119"/>
      <c r="L20" s="119"/>
      <c r="M20" s="119"/>
      <c r="N20" s="119"/>
      <c r="O20" s="119"/>
      <c r="P20" s="119"/>
    </row>
    <row r="21" spans="2:16" x14ac:dyDescent="0.35">
      <c r="B21" s="2" t="s">
        <v>19</v>
      </c>
      <c r="H21" s="54">
        <f>E47</f>
        <v>0</v>
      </c>
      <c r="J21" s="2" t="s">
        <v>4</v>
      </c>
      <c r="O21" s="6"/>
    </row>
    <row r="22" spans="2:16" x14ac:dyDescent="0.35">
      <c r="B22" s="2" t="s">
        <v>20</v>
      </c>
      <c r="H22" s="54">
        <f>SUM(H20:H21)</f>
        <v>0</v>
      </c>
      <c r="M22" s="10"/>
    </row>
    <row r="23" spans="2:16" x14ac:dyDescent="0.35">
      <c r="B23" s="2" t="s">
        <v>22</v>
      </c>
      <c r="H23" s="54">
        <f>'First Continuation'!G52</f>
        <v>0</v>
      </c>
      <c r="J23" s="23" t="s">
        <v>40</v>
      </c>
      <c r="K23" s="117"/>
      <c r="L23" s="117"/>
      <c r="M23" s="117"/>
      <c r="N23" s="8" t="s">
        <v>41</v>
      </c>
      <c r="O23" s="209"/>
      <c r="P23" s="209"/>
    </row>
    <row r="24" spans="2:16" ht="5.4" customHeight="1" x14ac:dyDescent="0.35">
      <c r="B24" s="2"/>
      <c r="H24" s="9"/>
    </row>
    <row r="25" spans="2:16" x14ac:dyDescent="0.35">
      <c r="B25" s="2" t="s">
        <v>3</v>
      </c>
      <c r="D25" s="21" t="s">
        <v>38</v>
      </c>
      <c r="K25" s="24" t="s">
        <v>5</v>
      </c>
      <c r="L25" s="117"/>
      <c r="M25" s="117"/>
      <c r="N25" s="117"/>
    </row>
    <row r="26" spans="2:16" ht="3.5" customHeight="1" x14ac:dyDescent="0.35">
      <c r="B26" s="2"/>
      <c r="D26" s="21"/>
      <c r="K26" s="24"/>
      <c r="L26" s="212"/>
      <c r="M26" s="212"/>
      <c r="N26" s="212"/>
    </row>
    <row r="27" spans="2:16" x14ac:dyDescent="0.35">
      <c r="C27" s="2" t="s">
        <v>25</v>
      </c>
      <c r="D27" s="66">
        <v>0.1</v>
      </c>
      <c r="E27" s="2"/>
      <c r="F27"/>
      <c r="G27" s="9"/>
      <c r="K27" s="24" t="s">
        <v>6</v>
      </c>
      <c r="L27" s="118"/>
      <c r="M27" s="118"/>
      <c r="N27" s="118"/>
    </row>
    <row r="28" spans="2:16" ht="2.5" customHeight="1" x14ac:dyDescent="0.35">
      <c r="C28" s="2"/>
      <c r="D28" s="213"/>
      <c r="E28" s="2"/>
      <c r="F28"/>
      <c r="G28" s="9"/>
      <c r="K28" s="24"/>
      <c r="L28" s="215"/>
      <c r="M28" s="215"/>
      <c r="N28" s="215"/>
    </row>
    <row r="29" spans="2:16" x14ac:dyDescent="0.35">
      <c r="C29" s="5" t="s">
        <v>23</v>
      </c>
      <c r="D29" s="20"/>
      <c r="E29" s="5"/>
      <c r="F29"/>
      <c r="J29" s="1" t="s">
        <v>57</v>
      </c>
      <c r="O29" s="209"/>
      <c r="P29" s="209"/>
    </row>
    <row r="30" spans="2:16" x14ac:dyDescent="0.35">
      <c r="C30" s="2" t="s">
        <v>26</v>
      </c>
      <c r="D30" s="66">
        <v>0.05</v>
      </c>
      <c r="E30" s="2"/>
      <c r="F30"/>
      <c r="G30" s="9"/>
    </row>
    <row r="31" spans="2:16" x14ac:dyDescent="0.3">
      <c r="C31" s="5" t="s">
        <v>24</v>
      </c>
      <c r="D31" s="5"/>
      <c r="E31" s="5"/>
      <c r="F31" s="173" t="s">
        <v>114</v>
      </c>
      <c r="J31" s="1" t="s">
        <v>7</v>
      </c>
      <c r="L31" s="210"/>
      <c r="M31" s="210"/>
      <c r="N31" s="210"/>
      <c r="O31" s="210"/>
      <c r="P31" s="211"/>
    </row>
    <row r="32" spans="2:16" x14ac:dyDescent="0.35">
      <c r="C32" s="2" t="s">
        <v>112</v>
      </c>
      <c r="E32" s="56"/>
      <c r="F32" s="208" t="str">
        <f>'First Continuation'!J52</f>
        <v/>
      </c>
      <c r="G32" s="56"/>
      <c r="H32" s="54">
        <f>'First Continuation'!K52</f>
        <v>0</v>
      </c>
      <c r="J32" s="1" t="s">
        <v>8</v>
      </c>
      <c r="M32" s="116"/>
      <c r="N32" s="116"/>
    </row>
    <row r="33" spans="2:16" ht="17" customHeight="1" x14ac:dyDescent="0.35">
      <c r="C33" s="5" t="s">
        <v>113</v>
      </c>
      <c r="E33" s="56"/>
      <c r="F33" s="56"/>
      <c r="G33" s="56"/>
      <c r="H33" s="57"/>
    </row>
    <row r="34" spans="2:16" x14ac:dyDescent="0.35">
      <c r="B34" s="2" t="s">
        <v>27</v>
      </c>
      <c r="E34" s="56"/>
      <c r="F34" s="56"/>
      <c r="G34" s="56"/>
      <c r="H34" s="54">
        <f>H23-H32</f>
        <v>0</v>
      </c>
      <c r="J34" s="2" t="s">
        <v>9</v>
      </c>
    </row>
    <row r="35" spans="2:16" ht="14.5" customHeight="1" x14ac:dyDescent="0.35">
      <c r="C35" s="5" t="s">
        <v>28</v>
      </c>
      <c r="D35" s="5"/>
      <c r="E35" s="58"/>
      <c r="F35" s="56"/>
      <c r="G35" s="56"/>
      <c r="H35" s="56"/>
      <c r="J35" s="119" t="s">
        <v>108</v>
      </c>
      <c r="K35" s="119"/>
      <c r="L35" s="119"/>
      <c r="M35" s="119"/>
      <c r="N35" s="119"/>
      <c r="O35" s="119"/>
      <c r="P35" s="119"/>
    </row>
    <row r="36" spans="2:16" x14ac:dyDescent="0.35">
      <c r="B36" s="2" t="s">
        <v>29</v>
      </c>
      <c r="E36" s="56"/>
      <c r="F36" s="56"/>
      <c r="G36" s="56"/>
      <c r="H36" s="54">
        <f>H34</f>
        <v>0</v>
      </c>
      <c r="J36" s="119"/>
      <c r="K36" s="119"/>
      <c r="L36" s="119"/>
      <c r="M36" s="119"/>
      <c r="N36" s="119"/>
      <c r="O36" s="119"/>
      <c r="P36" s="119"/>
    </row>
    <row r="37" spans="2:16" x14ac:dyDescent="0.35">
      <c r="C37" s="5" t="s">
        <v>30</v>
      </c>
      <c r="D37" s="5"/>
      <c r="E37" s="58"/>
      <c r="F37" s="56"/>
      <c r="G37" s="56"/>
      <c r="H37" s="56"/>
      <c r="J37" s="119"/>
      <c r="K37" s="119"/>
      <c r="L37" s="119"/>
      <c r="M37" s="119"/>
      <c r="N37" s="119"/>
      <c r="O37" s="119"/>
      <c r="P37" s="119"/>
    </row>
    <row r="38" spans="2:16" s="7" customFormat="1" x14ac:dyDescent="0.35">
      <c r="B38" s="2" t="s">
        <v>31</v>
      </c>
      <c r="E38" s="59"/>
      <c r="F38" s="59"/>
      <c r="G38" s="59"/>
      <c r="H38" s="60">
        <f>H34-H36</f>
        <v>0</v>
      </c>
      <c r="J38" s="119"/>
      <c r="K38" s="119"/>
      <c r="L38" s="119"/>
      <c r="M38" s="119"/>
      <c r="N38" s="119"/>
      <c r="O38" s="119"/>
      <c r="P38" s="119"/>
    </row>
    <row r="39" spans="2:16" s="7" customFormat="1" x14ac:dyDescent="0.35">
      <c r="B39" s="2"/>
      <c r="E39" s="59"/>
      <c r="F39" s="59"/>
      <c r="G39" s="59"/>
      <c r="H39" s="61"/>
      <c r="J39" s="90"/>
      <c r="K39" s="90"/>
      <c r="L39" s="90"/>
      <c r="M39" s="90"/>
      <c r="N39" s="90"/>
      <c r="O39" s="90"/>
      <c r="P39" s="90"/>
    </row>
    <row r="40" spans="2:16" x14ac:dyDescent="0.35">
      <c r="B40" s="2" t="s">
        <v>32</v>
      </c>
      <c r="E40" s="56"/>
      <c r="F40" s="199"/>
      <c r="G40" s="56"/>
      <c r="H40" s="54">
        <f>H22-H34</f>
        <v>0</v>
      </c>
      <c r="J40" s="2" t="s">
        <v>42</v>
      </c>
    </row>
    <row r="41" spans="2:16" ht="14.4" customHeight="1" x14ac:dyDescent="0.35">
      <c r="C41" s="5" t="s">
        <v>33</v>
      </c>
      <c r="D41" s="5"/>
      <c r="E41" s="58"/>
      <c r="F41" s="56"/>
      <c r="G41" s="56"/>
      <c r="H41" s="56"/>
      <c r="J41" s="120" t="s">
        <v>115</v>
      </c>
      <c r="K41" s="120"/>
      <c r="L41" s="120"/>
      <c r="M41" s="120"/>
      <c r="N41" s="120"/>
      <c r="O41" s="120"/>
      <c r="P41" s="120"/>
    </row>
    <row r="42" spans="2:16" x14ac:dyDescent="0.35">
      <c r="E42" s="56"/>
      <c r="F42" s="56"/>
      <c r="G42" s="56"/>
      <c r="H42" s="56"/>
      <c r="J42" s="120"/>
      <c r="K42" s="120"/>
      <c r="L42" s="120"/>
      <c r="M42" s="120"/>
      <c r="N42" s="120"/>
      <c r="O42" s="120"/>
      <c r="P42" s="120"/>
    </row>
    <row r="43" spans="2:16" s="2" customFormat="1" x14ac:dyDescent="0.35">
      <c r="B43" s="148" t="s">
        <v>15</v>
      </c>
      <c r="C43" s="149"/>
      <c r="D43" s="150"/>
      <c r="E43" s="133" t="s">
        <v>16</v>
      </c>
      <c r="F43" s="134"/>
      <c r="G43" s="133" t="s">
        <v>17</v>
      </c>
      <c r="H43" s="134"/>
      <c r="J43" s="120"/>
      <c r="K43" s="120"/>
      <c r="L43" s="120"/>
      <c r="M43" s="120"/>
      <c r="N43" s="120"/>
      <c r="O43" s="120"/>
      <c r="P43" s="120"/>
    </row>
    <row r="44" spans="2:16" x14ac:dyDescent="0.35">
      <c r="B44" s="141" t="s">
        <v>35</v>
      </c>
      <c r="C44" s="142"/>
      <c r="D44" s="143"/>
      <c r="E44" s="135"/>
      <c r="F44" s="136"/>
      <c r="G44" s="144"/>
      <c r="H44" s="145"/>
      <c r="J44" s="2" t="s">
        <v>10</v>
      </c>
    </row>
    <row r="45" spans="2:16" x14ac:dyDescent="0.35">
      <c r="B45" s="141" t="s">
        <v>84</v>
      </c>
      <c r="C45" s="142"/>
      <c r="D45" s="143"/>
      <c r="E45" s="137"/>
      <c r="F45" s="138"/>
      <c r="G45" s="146"/>
      <c r="H45" s="147"/>
    </row>
    <row r="46" spans="2:16" x14ac:dyDescent="0.35">
      <c r="B46" s="151" t="s">
        <v>36</v>
      </c>
      <c r="C46" s="152"/>
      <c r="D46" s="153"/>
      <c r="E46" s="139">
        <f>SUM(E44:F45)</f>
        <v>0</v>
      </c>
      <c r="F46" s="140"/>
      <c r="G46" s="139">
        <f>SUM(G44:H45)</f>
        <v>0</v>
      </c>
      <c r="H46" s="140"/>
      <c r="J46" s="8" t="s">
        <v>43</v>
      </c>
      <c r="K46" s="117"/>
      <c r="L46" s="117"/>
      <c r="M46" s="117"/>
      <c r="N46" s="8" t="s">
        <v>41</v>
      </c>
      <c r="O46" s="67"/>
      <c r="P46" s="9"/>
    </row>
    <row r="47" spans="2:16" x14ac:dyDescent="0.35">
      <c r="B47" s="141" t="s">
        <v>37</v>
      </c>
      <c r="C47" s="142"/>
      <c r="D47" s="143"/>
      <c r="E47" s="130">
        <f>E46-G46</f>
        <v>0</v>
      </c>
      <c r="F47" s="131"/>
      <c r="G47" s="131"/>
      <c r="H47" s="132"/>
      <c r="J47" s="120" t="s">
        <v>44</v>
      </c>
      <c r="K47" s="120"/>
      <c r="L47" s="120"/>
      <c r="M47" s="120"/>
      <c r="N47" s="120"/>
      <c r="O47" s="120"/>
      <c r="P47" s="120"/>
    </row>
    <row r="48" spans="2:16" ht="14.4" customHeight="1" x14ac:dyDescent="0.35">
      <c r="J48" s="120"/>
      <c r="K48" s="120"/>
      <c r="L48" s="120"/>
      <c r="M48" s="120"/>
      <c r="N48" s="120"/>
      <c r="O48" s="120"/>
      <c r="P48" s="120"/>
    </row>
    <row r="49" spans="3:16" x14ac:dyDescent="0.35">
      <c r="J49" s="120"/>
      <c r="K49" s="120"/>
      <c r="L49" s="120"/>
      <c r="M49" s="120"/>
      <c r="N49" s="120"/>
      <c r="O49" s="120"/>
      <c r="P49" s="120"/>
    </row>
    <row r="50" spans="3:16" x14ac:dyDescent="0.35">
      <c r="C50" s="13" t="s">
        <v>56</v>
      </c>
    </row>
  </sheetData>
  <sheetProtection selectLockedCells="1"/>
  <mergeCells count="41">
    <mergeCell ref="O23:P23"/>
    <mergeCell ref="O29:P29"/>
    <mergeCell ref="M5:N5"/>
    <mergeCell ref="M9:N9"/>
    <mergeCell ref="M11:N11"/>
    <mergeCell ref="M7:N7"/>
    <mergeCell ref="B47:D47"/>
    <mergeCell ref="G43:H43"/>
    <mergeCell ref="G44:H44"/>
    <mergeCell ref="G45:H45"/>
    <mergeCell ref="G46:H46"/>
    <mergeCell ref="B43:D43"/>
    <mergeCell ref="B44:D44"/>
    <mergeCell ref="B45:D45"/>
    <mergeCell ref="B46:D46"/>
    <mergeCell ref="B9:C9"/>
    <mergeCell ref="B13:C13"/>
    <mergeCell ref="B14:C14"/>
    <mergeCell ref="B15:C15"/>
    <mergeCell ref="B5:C6"/>
    <mergeCell ref="B7:C8"/>
    <mergeCell ref="J47:P49"/>
    <mergeCell ref="F9:J9"/>
    <mergeCell ref="F5:J6"/>
    <mergeCell ref="F7:J8"/>
    <mergeCell ref="F13:J13"/>
    <mergeCell ref="F14:J14"/>
    <mergeCell ref="F15:J15"/>
    <mergeCell ref="J17:P20"/>
    <mergeCell ref="J41:P43"/>
    <mergeCell ref="K23:M23"/>
    <mergeCell ref="E47:H47"/>
    <mergeCell ref="E43:F43"/>
    <mergeCell ref="E44:F44"/>
    <mergeCell ref="E45:F45"/>
    <mergeCell ref="E46:F46"/>
    <mergeCell ref="K46:M46"/>
    <mergeCell ref="M32:N32"/>
    <mergeCell ref="L25:N25"/>
    <mergeCell ref="L27:N27"/>
    <mergeCell ref="J35:P38"/>
  </mergeCells>
  <printOptions horizontalCentered="1" verticalCentered="1"/>
  <pageMargins left="0.51181102362204722" right="0.51181102362204722" top="0.35433070866141736" bottom="0.65" header="0.31496062992125984" footer="0.38"/>
  <pageSetup scale="86" orientation="landscape" horizontalDpi="75" verticalDpi="75" r:id="rId1"/>
  <headerFooter>
    <oddFooter>&amp;L&amp;G - This Document is Proprietary to BluB0X.</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3:K55"/>
  <sheetViews>
    <sheetView showGridLines="0" showZeros="0" topLeftCell="A35" workbookViewId="0">
      <selection activeCell="H56" sqref="H56"/>
    </sheetView>
    <sheetView showGridLines="0" showZeros="0" workbookViewId="1">
      <selection activeCell="B24" sqref="B24"/>
    </sheetView>
    <sheetView topLeftCell="A6" workbookViewId="2">
      <selection activeCell="C12" sqref="C12:K52"/>
    </sheetView>
  </sheetViews>
  <sheetFormatPr defaultColWidth="8.90625" defaultRowHeight="14.5" x14ac:dyDescent="0.35"/>
  <cols>
    <col min="1" max="1" width="8.90625" style="46"/>
    <col min="2" max="2" width="23.81640625" style="29" customWidth="1"/>
    <col min="3" max="7" width="13.6328125" style="32" customWidth="1"/>
    <col min="8" max="8" width="8.453125" style="41" customWidth="1"/>
    <col min="9" max="9" width="13.6328125" style="32" customWidth="1"/>
    <col min="10" max="10" width="8.453125" style="32" customWidth="1"/>
    <col min="11" max="11" width="13.6328125" style="32" customWidth="1"/>
    <col min="12" max="16384" width="8.90625" style="26"/>
  </cols>
  <sheetData>
    <row r="3" spans="1:11" ht="21" x14ac:dyDescent="0.45">
      <c r="A3" s="44" t="s">
        <v>86</v>
      </c>
      <c r="B3" s="30"/>
      <c r="C3" s="33"/>
      <c r="D3" s="33"/>
      <c r="E3" s="33"/>
      <c r="I3" s="34" t="s">
        <v>45</v>
      </c>
      <c r="J3" s="42"/>
      <c r="K3" s="53">
        <v>2</v>
      </c>
    </row>
    <row r="4" spans="1:11" ht="13.25" customHeight="1" x14ac:dyDescent="0.45">
      <c r="A4" s="83" t="s">
        <v>88</v>
      </c>
      <c r="B4" s="85"/>
      <c r="C4" s="86"/>
      <c r="D4" s="86"/>
      <c r="E4" s="33"/>
      <c r="I4" s="34"/>
      <c r="J4" s="42"/>
      <c r="K4" s="53"/>
    </row>
    <row r="5" spans="1:11" ht="12.65" customHeight="1" x14ac:dyDescent="0.3">
      <c r="A5" s="103" t="s">
        <v>87</v>
      </c>
      <c r="B5" s="103"/>
      <c r="C5" s="103"/>
      <c r="D5" s="103"/>
      <c r="E5" s="33"/>
      <c r="I5" s="34" t="s">
        <v>69</v>
      </c>
      <c r="J5" s="42"/>
      <c r="K5" s="62"/>
    </row>
    <row r="6" spans="1:11" x14ac:dyDescent="0.3">
      <c r="A6" s="51" t="s">
        <v>81</v>
      </c>
      <c r="B6" s="52"/>
      <c r="C6" s="33"/>
      <c r="D6" s="33"/>
      <c r="E6" s="33"/>
      <c r="I6" s="35" t="s">
        <v>70</v>
      </c>
      <c r="J6" s="42"/>
      <c r="K6" s="62"/>
    </row>
    <row r="7" spans="1:11" x14ac:dyDescent="0.3">
      <c r="A7" s="51" t="s">
        <v>72</v>
      </c>
      <c r="B7" s="52"/>
      <c r="C7" s="33"/>
      <c r="D7" s="33"/>
      <c r="E7" s="33"/>
      <c r="I7" s="36" t="s">
        <v>58</v>
      </c>
      <c r="J7" s="42"/>
      <c r="K7" s="89" t="str">
        <f>IF('First Continuation'!K7="","",'First Continuation'!K7)</f>
        <v/>
      </c>
    </row>
    <row r="8" spans="1:11" x14ac:dyDescent="0.35">
      <c r="A8" s="47"/>
      <c r="B8" s="30"/>
      <c r="C8" s="33"/>
      <c r="D8" s="33"/>
      <c r="E8" s="33"/>
    </row>
    <row r="9" spans="1:11" s="25" customFormat="1" x14ac:dyDescent="0.35">
      <c r="A9" s="45" t="s">
        <v>61</v>
      </c>
      <c r="B9" s="31" t="s">
        <v>62</v>
      </c>
      <c r="C9" s="37" t="s">
        <v>63</v>
      </c>
      <c r="D9" s="38" t="s">
        <v>64</v>
      </c>
      <c r="E9" s="37" t="s">
        <v>65</v>
      </c>
      <c r="F9" s="39" t="s">
        <v>59</v>
      </c>
      <c r="G9" s="101" t="s">
        <v>66</v>
      </c>
      <c r="H9" s="102"/>
      <c r="I9" s="37" t="s">
        <v>67</v>
      </c>
      <c r="J9" s="37" t="s">
        <v>68</v>
      </c>
      <c r="K9" s="37" t="s">
        <v>85</v>
      </c>
    </row>
    <row r="10" spans="1:11" ht="14.4" customHeight="1" x14ac:dyDescent="0.35">
      <c r="A10" s="108" t="s">
        <v>73</v>
      </c>
      <c r="B10" s="109" t="s">
        <v>74</v>
      </c>
      <c r="C10" s="110" t="s">
        <v>75</v>
      </c>
      <c r="D10" s="106" t="s">
        <v>71</v>
      </c>
      <c r="E10" s="107"/>
      <c r="F10" s="112" t="s">
        <v>78</v>
      </c>
      <c r="G10" s="112" t="s">
        <v>79</v>
      </c>
      <c r="H10" s="113" t="s">
        <v>82</v>
      </c>
      <c r="I10" s="114" t="s">
        <v>83</v>
      </c>
      <c r="J10" s="104" t="s">
        <v>60</v>
      </c>
      <c r="K10" s="104"/>
    </row>
    <row r="11" spans="1:11" s="28" customFormat="1" ht="38.4" customHeight="1" x14ac:dyDescent="0.35">
      <c r="A11" s="154"/>
      <c r="B11" s="109"/>
      <c r="C11" s="111"/>
      <c r="D11" s="40" t="s">
        <v>77</v>
      </c>
      <c r="E11" s="40" t="s">
        <v>76</v>
      </c>
      <c r="F11" s="112"/>
      <c r="G11" s="112"/>
      <c r="H11" s="113"/>
      <c r="I11" s="115"/>
      <c r="J11" s="92" t="s">
        <v>38</v>
      </c>
      <c r="K11" s="91" t="s">
        <v>60</v>
      </c>
    </row>
    <row r="12" spans="1:11" x14ac:dyDescent="0.35">
      <c r="A12" s="98">
        <f>IF('First Continuation'!A12="","",'First Continuation'!A12)</f>
        <v>1</v>
      </c>
      <c r="B12" s="99" t="str">
        <f>IF('First Continuation'!B12="","",'First Continuation'!B12)</f>
        <v/>
      </c>
      <c r="C12" s="174">
        <f>'First Continuation'!C12</f>
        <v>0</v>
      </c>
      <c r="D12" s="200">
        <f>'First Continuation'!D12+'First Continuation'!E12</f>
        <v>0</v>
      </c>
      <c r="E12" s="174"/>
      <c r="F12" s="174">
        <f>'First Continuation'!F12</f>
        <v>0</v>
      </c>
      <c r="G12" s="200">
        <f>SUM(D12:F12)</f>
        <v>0</v>
      </c>
      <c r="H12" s="175">
        <f>IF(C12=0,0,G12/C12)</f>
        <v>0</v>
      </c>
      <c r="I12" s="200">
        <f>C12-G12</f>
        <v>0</v>
      </c>
      <c r="J12" s="176" t="str">
        <f>IF(G12=0,"",K12/G12)</f>
        <v/>
      </c>
      <c r="K12" s="201">
        <f>'First Cover'!$D$27*SUM('First Continuation'!D12:E12)+'First Cover'!$D$30*'First Continuation'!F12</f>
        <v>0</v>
      </c>
    </row>
    <row r="13" spans="1:11" x14ac:dyDescent="0.35">
      <c r="A13" s="98">
        <f>IF('First Continuation'!A13="","",'First Continuation'!A13)</f>
        <v>2</v>
      </c>
      <c r="B13" s="99" t="str">
        <f>IF('First Continuation'!B13="","",'First Continuation'!B13)</f>
        <v/>
      </c>
      <c r="C13" s="174">
        <f>'First Continuation'!C13</f>
        <v>0</v>
      </c>
      <c r="D13" s="200">
        <f>'First Continuation'!D13+'First Continuation'!E13</f>
        <v>0</v>
      </c>
      <c r="E13" s="174"/>
      <c r="F13" s="174">
        <f>'First Continuation'!F13</f>
        <v>0</v>
      </c>
      <c r="G13" s="200">
        <f t="shared" ref="G13:G55" si="0">SUM(D13:F13)</f>
        <v>0</v>
      </c>
      <c r="H13" s="175">
        <f t="shared" ref="H13:H55" si="1">IF(C13=0,0,G13/C13)</f>
        <v>0</v>
      </c>
      <c r="I13" s="200">
        <f t="shared" ref="I13:I55" si="2">C13-G13</f>
        <v>0</v>
      </c>
      <c r="J13" s="176" t="str">
        <f t="shared" ref="J13:J55" si="3">IF(G13=0,"",K13/G13)</f>
        <v/>
      </c>
      <c r="K13" s="201">
        <f>'First Cover'!$D$27*SUM('First Continuation'!D13:E13)+'First Cover'!$D$30*'First Continuation'!F13</f>
        <v>0</v>
      </c>
    </row>
    <row r="14" spans="1:11" x14ac:dyDescent="0.35">
      <c r="A14" s="98">
        <f>IF('First Continuation'!A14="","",'First Continuation'!A14)</f>
        <v>3</v>
      </c>
      <c r="B14" s="99" t="str">
        <f>IF('First Continuation'!B14="","",'First Continuation'!B14)</f>
        <v/>
      </c>
      <c r="C14" s="174">
        <f>'First Continuation'!C14</f>
        <v>0</v>
      </c>
      <c r="D14" s="200">
        <f>'First Continuation'!D14+'First Continuation'!E14</f>
        <v>0</v>
      </c>
      <c r="E14" s="174"/>
      <c r="F14" s="174">
        <f>'First Continuation'!F14</f>
        <v>0</v>
      </c>
      <c r="G14" s="200">
        <f t="shared" si="0"/>
        <v>0</v>
      </c>
      <c r="H14" s="175">
        <f t="shared" si="1"/>
        <v>0</v>
      </c>
      <c r="I14" s="200">
        <f t="shared" si="2"/>
        <v>0</v>
      </c>
      <c r="J14" s="176" t="str">
        <f t="shared" si="3"/>
        <v/>
      </c>
      <c r="K14" s="201">
        <f>'First Cover'!$D$27*SUM('First Continuation'!D14:E14)+'First Cover'!$D$30*'First Continuation'!F14</f>
        <v>0</v>
      </c>
    </row>
    <row r="15" spans="1:11" x14ac:dyDescent="0.35">
      <c r="A15" s="98">
        <f>IF('First Continuation'!A15="","",'First Continuation'!A15)</f>
        <v>4</v>
      </c>
      <c r="B15" s="99" t="str">
        <f>IF('First Continuation'!B15="","",'First Continuation'!B15)</f>
        <v/>
      </c>
      <c r="C15" s="174">
        <f>'First Continuation'!C15</f>
        <v>0</v>
      </c>
      <c r="D15" s="200">
        <f>'First Continuation'!D15+'First Continuation'!E15</f>
        <v>0</v>
      </c>
      <c r="E15" s="174"/>
      <c r="F15" s="174">
        <f>'First Continuation'!F15</f>
        <v>0</v>
      </c>
      <c r="G15" s="200">
        <f t="shared" si="0"/>
        <v>0</v>
      </c>
      <c r="H15" s="175">
        <f t="shared" si="1"/>
        <v>0</v>
      </c>
      <c r="I15" s="200">
        <f t="shared" si="2"/>
        <v>0</v>
      </c>
      <c r="J15" s="176" t="str">
        <f t="shared" si="3"/>
        <v/>
      </c>
      <c r="K15" s="201">
        <f>'First Cover'!$D$27*SUM('First Continuation'!D15:E15)+'First Cover'!$D$30*'First Continuation'!F15</f>
        <v>0</v>
      </c>
    </row>
    <row r="16" spans="1:11" x14ac:dyDescent="0.35">
      <c r="A16" s="98">
        <f>IF('First Continuation'!A16="","",'First Continuation'!A16)</f>
        <v>5</v>
      </c>
      <c r="B16" s="99" t="str">
        <f>IF('First Continuation'!B16="","",'First Continuation'!B16)</f>
        <v/>
      </c>
      <c r="C16" s="174">
        <f>'First Continuation'!C16</f>
        <v>0</v>
      </c>
      <c r="D16" s="200">
        <f>'First Continuation'!D16+'First Continuation'!E16</f>
        <v>0</v>
      </c>
      <c r="E16" s="174"/>
      <c r="F16" s="174">
        <f>'First Continuation'!F16</f>
        <v>0</v>
      </c>
      <c r="G16" s="200">
        <f t="shared" si="0"/>
        <v>0</v>
      </c>
      <c r="H16" s="175">
        <f t="shared" si="1"/>
        <v>0</v>
      </c>
      <c r="I16" s="200">
        <f t="shared" si="2"/>
        <v>0</v>
      </c>
      <c r="J16" s="176" t="str">
        <f t="shared" si="3"/>
        <v/>
      </c>
      <c r="K16" s="201">
        <f>'First Cover'!$D$27*SUM('First Continuation'!D16:E16)+'First Cover'!$D$30*'First Continuation'!F16</f>
        <v>0</v>
      </c>
    </row>
    <row r="17" spans="1:11" x14ac:dyDescent="0.35">
      <c r="A17" s="98">
        <f>IF('First Continuation'!A17="","",'First Continuation'!A17)</f>
        <v>6</v>
      </c>
      <c r="B17" s="99" t="str">
        <f>IF('First Continuation'!B17="","",'First Continuation'!B17)</f>
        <v/>
      </c>
      <c r="C17" s="174">
        <f>'First Continuation'!C17</f>
        <v>0</v>
      </c>
      <c r="D17" s="200">
        <f>'First Continuation'!D17+'First Continuation'!E17</f>
        <v>0</v>
      </c>
      <c r="E17" s="174"/>
      <c r="F17" s="174">
        <f>'First Continuation'!F17</f>
        <v>0</v>
      </c>
      <c r="G17" s="200">
        <f t="shared" si="0"/>
        <v>0</v>
      </c>
      <c r="H17" s="175">
        <f t="shared" si="1"/>
        <v>0</v>
      </c>
      <c r="I17" s="200">
        <f t="shared" si="2"/>
        <v>0</v>
      </c>
      <c r="J17" s="176" t="str">
        <f t="shared" si="3"/>
        <v/>
      </c>
      <c r="K17" s="201">
        <f>'First Cover'!$D$27*SUM('First Continuation'!D17:E17)+'First Cover'!$D$30*'First Continuation'!F17</f>
        <v>0</v>
      </c>
    </row>
    <row r="18" spans="1:11" x14ac:dyDescent="0.35">
      <c r="A18" s="98">
        <f>IF('First Continuation'!A18="","",'First Continuation'!A18)</f>
        <v>7</v>
      </c>
      <c r="B18" s="99" t="str">
        <f>IF('First Continuation'!B18="","",'First Continuation'!B18)</f>
        <v/>
      </c>
      <c r="C18" s="174">
        <f>'First Continuation'!C18</f>
        <v>0</v>
      </c>
      <c r="D18" s="200">
        <f>'First Continuation'!D18+'First Continuation'!E18</f>
        <v>0</v>
      </c>
      <c r="E18" s="174"/>
      <c r="F18" s="174">
        <f>'First Continuation'!F18</f>
        <v>0</v>
      </c>
      <c r="G18" s="200">
        <f t="shared" si="0"/>
        <v>0</v>
      </c>
      <c r="H18" s="175">
        <f t="shared" si="1"/>
        <v>0</v>
      </c>
      <c r="I18" s="200">
        <f t="shared" si="2"/>
        <v>0</v>
      </c>
      <c r="J18" s="176" t="str">
        <f t="shared" si="3"/>
        <v/>
      </c>
      <c r="K18" s="201">
        <f>'First Cover'!$D$27*SUM('First Continuation'!D18:E18)+'First Cover'!$D$30*'First Continuation'!F18</f>
        <v>0</v>
      </c>
    </row>
    <row r="19" spans="1:11" x14ac:dyDescent="0.35">
      <c r="A19" s="98">
        <f>IF('First Continuation'!A19="","",'First Continuation'!A19)</f>
        <v>8</v>
      </c>
      <c r="B19" s="99" t="str">
        <f>IF('First Continuation'!B19="","",'First Continuation'!B19)</f>
        <v/>
      </c>
      <c r="C19" s="174">
        <f>'First Continuation'!C19</f>
        <v>0</v>
      </c>
      <c r="D19" s="200">
        <f>'First Continuation'!D19+'First Continuation'!E19</f>
        <v>0</v>
      </c>
      <c r="E19" s="174"/>
      <c r="F19" s="174">
        <f>'First Continuation'!F19</f>
        <v>0</v>
      </c>
      <c r="G19" s="200">
        <f t="shared" si="0"/>
        <v>0</v>
      </c>
      <c r="H19" s="175">
        <f t="shared" si="1"/>
        <v>0</v>
      </c>
      <c r="I19" s="200">
        <f t="shared" si="2"/>
        <v>0</v>
      </c>
      <c r="J19" s="176" t="str">
        <f t="shared" si="3"/>
        <v/>
      </c>
      <c r="K19" s="201">
        <f>'First Cover'!$D$27*SUM('First Continuation'!D19:E19)+'First Cover'!$D$30*'First Continuation'!F19</f>
        <v>0</v>
      </c>
    </row>
    <row r="20" spans="1:11" x14ac:dyDescent="0.35">
      <c r="A20" s="98">
        <f>IF('First Continuation'!A20="","",'First Continuation'!A20)</f>
        <v>9</v>
      </c>
      <c r="B20" s="99" t="str">
        <f>IF('First Continuation'!B20="","",'First Continuation'!B20)</f>
        <v/>
      </c>
      <c r="C20" s="174">
        <f>'First Continuation'!C20</f>
        <v>0</v>
      </c>
      <c r="D20" s="200">
        <f>'First Continuation'!D20+'First Continuation'!E20</f>
        <v>0</v>
      </c>
      <c r="E20" s="174"/>
      <c r="F20" s="174">
        <f>'First Continuation'!F20</f>
        <v>0</v>
      </c>
      <c r="G20" s="200">
        <f t="shared" si="0"/>
        <v>0</v>
      </c>
      <c r="H20" s="175">
        <f t="shared" si="1"/>
        <v>0</v>
      </c>
      <c r="I20" s="200">
        <f t="shared" si="2"/>
        <v>0</v>
      </c>
      <c r="J20" s="176" t="str">
        <f t="shared" si="3"/>
        <v/>
      </c>
      <c r="K20" s="201">
        <f>'First Cover'!$D$27*SUM('First Continuation'!D20:E20)+'First Cover'!$D$30*'First Continuation'!F20</f>
        <v>0</v>
      </c>
    </row>
    <row r="21" spans="1:11" x14ac:dyDescent="0.35">
      <c r="A21" s="98">
        <f>IF('First Continuation'!A21="","",'First Continuation'!A21)</f>
        <v>10</v>
      </c>
      <c r="B21" s="99" t="str">
        <f>IF('First Continuation'!B21="","",'First Continuation'!B21)</f>
        <v/>
      </c>
      <c r="C21" s="174">
        <f>'First Continuation'!C21</f>
        <v>0</v>
      </c>
      <c r="D21" s="200">
        <f>'First Continuation'!D21+'First Continuation'!E21</f>
        <v>0</v>
      </c>
      <c r="E21" s="174"/>
      <c r="F21" s="174">
        <f>'First Continuation'!F21</f>
        <v>0</v>
      </c>
      <c r="G21" s="200">
        <f t="shared" si="0"/>
        <v>0</v>
      </c>
      <c r="H21" s="175">
        <f t="shared" si="1"/>
        <v>0</v>
      </c>
      <c r="I21" s="200">
        <f t="shared" si="2"/>
        <v>0</v>
      </c>
      <c r="J21" s="176" t="str">
        <f t="shared" si="3"/>
        <v/>
      </c>
      <c r="K21" s="201">
        <f>'First Cover'!$D$27*SUM('First Continuation'!D21:E21)+'First Cover'!$D$30*'First Continuation'!F21</f>
        <v>0</v>
      </c>
    </row>
    <row r="22" spans="1:11" x14ac:dyDescent="0.35">
      <c r="A22" s="98">
        <f>IF('First Continuation'!A22="","",'First Continuation'!A22)</f>
        <v>11</v>
      </c>
      <c r="B22" s="99" t="str">
        <f>IF('First Continuation'!B22="","",'First Continuation'!B22)</f>
        <v/>
      </c>
      <c r="C22" s="174">
        <f>'First Continuation'!C22</f>
        <v>0</v>
      </c>
      <c r="D22" s="200">
        <f>'First Continuation'!D22+'First Continuation'!E22</f>
        <v>0</v>
      </c>
      <c r="E22" s="174"/>
      <c r="F22" s="174">
        <f>'First Continuation'!F22</f>
        <v>0</v>
      </c>
      <c r="G22" s="200">
        <f t="shared" si="0"/>
        <v>0</v>
      </c>
      <c r="H22" s="175">
        <f t="shared" si="1"/>
        <v>0</v>
      </c>
      <c r="I22" s="200">
        <f t="shared" si="2"/>
        <v>0</v>
      </c>
      <c r="J22" s="176" t="str">
        <f t="shared" si="3"/>
        <v/>
      </c>
      <c r="K22" s="201">
        <f>'First Cover'!$D$27*SUM('First Continuation'!D22:E22)+'First Cover'!$D$30*'First Continuation'!F22</f>
        <v>0</v>
      </c>
    </row>
    <row r="23" spans="1:11" x14ac:dyDescent="0.35">
      <c r="A23" s="98">
        <f>IF('First Continuation'!A23="","",'First Continuation'!A23)</f>
        <v>12</v>
      </c>
      <c r="B23" s="99" t="str">
        <f>IF('First Continuation'!B23="","",'First Continuation'!B23)</f>
        <v/>
      </c>
      <c r="C23" s="174">
        <f>'First Continuation'!C23</f>
        <v>0</v>
      </c>
      <c r="D23" s="200">
        <f>'First Continuation'!D23+'First Continuation'!E23</f>
        <v>0</v>
      </c>
      <c r="E23" s="174"/>
      <c r="F23" s="174">
        <f>'First Continuation'!F23</f>
        <v>0</v>
      </c>
      <c r="G23" s="200">
        <f t="shared" si="0"/>
        <v>0</v>
      </c>
      <c r="H23" s="175">
        <f t="shared" si="1"/>
        <v>0</v>
      </c>
      <c r="I23" s="200">
        <f t="shared" si="2"/>
        <v>0</v>
      </c>
      <c r="J23" s="176" t="str">
        <f t="shared" si="3"/>
        <v/>
      </c>
      <c r="K23" s="201">
        <f>'First Cover'!$D$27*SUM('First Continuation'!D23:E23)+'First Cover'!$D$30*'First Continuation'!F23</f>
        <v>0</v>
      </c>
    </row>
    <row r="24" spans="1:11" x14ac:dyDescent="0.35">
      <c r="A24" s="98">
        <f>IF('First Continuation'!A24="","",'First Continuation'!A24)</f>
        <v>13</v>
      </c>
      <c r="B24" s="99" t="str">
        <f>IF('First Continuation'!B24="","",'First Continuation'!B24)</f>
        <v/>
      </c>
      <c r="C24" s="174">
        <f>'First Continuation'!C24</f>
        <v>0</v>
      </c>
      <c r="D24" s="200">
        <f>'First Continuation'!D24+'First Continuation'!E24</f>
        <v>0</v>
      </c>
      <c r="E24" s="174"/>
      <c r="F24" s="174">
        <f>'First Continuation'!F24</f>
        <v>0</v>
      </c>
      <c r="G24" s="200">
        <f t="shared" si="0"/>
        <v>0</v>
      </c>
      <c r="H24" s="175">
        <f t="shared" si="1"/>
        <v>0</v>
      </c>
      <c r="I24" s="200">
        <f t="shared" si="2"/>
        <v>0</v>
      </c>
      <c r="J24" s="176" t="str">
        <f t="shared" si="3"/>
        <v/>
      </c>
      <c r="K24" s="201">
        <f>'First Cover'!$D$27*SUM('First Continuation'!D24:E24)+'First Cover'!$D$30*'First Continuation'!F24</f>
        <v>0</v>
      </c>
    </row>
    <row r="25" spans="1:11" x14ac:dyDescent="0.35">
      <c r="A25" s="98">
        <f>IF('First Continuation'!A25="","",'First Continuation'!A25)</f>
        <v>14</v>
      </c>
      <c r="B25" s="99" t="str">
        <f>IF('First Continuation'!B25="","",'First Continuation'!B25)</f>
        <v/>
      </c>
      <c r="C25" s="174">
        <f>'First Continuation'!C25</f>
        <v>0</v>
      </c>
      <c r="D25" s="200">
        <f>'First Continuation'!D25+'First Continuation'!E25</f>
        <v>0</v>
      </c>
      <c r="E25" s="174"/>
      <c r="F25" s="174">
        <f>'First Continuation'!F25</f>
        <v>0</v>
      </c>
      <c r="G25" s="200">
        <f t="shared" si="0"/>
        <v>0</v>
      </c>
      <c r="H25" s="175">
        <f t="shared" si="1"/>
        <v>0</v>
      </c>
      <c r="I25" s="200">
        <f t="shared" si="2"/>
        <v>0</v>
      </c>
      <c r="J25" s="176" t="str">
        <f t="shared" si="3"/>
        <v/>
      </c>
      <c r="K25" s="201">
        <f>'First Cover'!$D$27*SUM('First Continuation'!D25:E25)+'First Cover'!$D$30*'First Continuation'!F25</f>
        <v>0</v>
      </c>
    </row>
    <row r="26" spans="1:11" x14ac:dyDescent="0.35">
      <c r="A26" s="98">
        <f>IF('First Continuation'!A26="","",'First Continuation'!A26)</f>
        <v>15</v>
      </c>
      <c r="B26" s="99" t="str">
        <f>IF('First Continuation'!B26="","",'First Continuation'!B26)</f>
        <v/>
      </c>
      <c r="C26" s="174">
        <f>'First Continuation'!C26</f>
        <v>0</v>
      </c>
      <c r="D26" s="200">
        <f>'First Continuation'!D26+'First Continuation'!E26</f>
        <v>0</v>
      </c>
      <c r="E26" s="174"/>
      <c r="F26" s="174">
        <f>'First Continuation'!F26</f>
        <v>0</v>
      </c>
      <c r="G26" s="200">
        <f t="shared" si="0"/>
        <v>0</v>
      </c>
      <c r="H26" s="175">
        <f t="shared" si="1"/>
        <v>0</v>
      </c>
      <c r="I26" s="200">
        <f t="shared" si="2"/>
        <v>0</v>
      </c>
      <c r="J26" s="176" t="str">
        <f t="shared" si="3"/>
        <v/>
      </c>
      <c r="K26" s="201">
        <f>'First Cover'!$D$27*SUM('First Continuation'!D26:E26)+'First Cover'!$D$30*'First Continuation'!F26</f>
        <v>0</v>
      </c>
    </row>
    <row r="27" spans="1:11" x14ac:dyDescent="0.35">
      <c r="A27" s="98">
        <f>IF('First Continuation'!A27="","",'First Continuation'!A27)</f>
        <v>16</v>
      </c>
      <c r="B27" s="99" t="str">
        <f>IF('First Continuation'!B27="","",'First Continuation'!B27)</f>
        <v/>
      </c>
      <c r="C27" s="174">
        <f>'First Continuation'!C27</f>
        <v>0</v>
      </c>
      <c r="D27" s="200">
        <f>'First Continuation'!D27+'First Continuation'!E27</f>
        <v>0</v>
      </c>
      <c r="E27" s="174"/>
      <c r="F27" s="174">
        <f>'First Continuation'!F27</f>
        <v>0</v>
      </c>
      <c r="G27" s="200">
        <f t="shared" si="0"/>
        <v>0</v>
      </c>
      <c r="H27" s="175">
        <f t="shared" si="1"/>
        <v>0</v>
      </c>
      <c r="I27" s="200">
        <f t="shared" si="2"/>
        <v>0</v>
      </c>
      <c r="J27" s="176" t="str">
        <f t="shared" si="3"/>
        <v/>
      </c>
      <c r="K27" s="201">
        <f>'First Cover'!$D$27*SUM('First Continuation'!D27:E27)+'First Cover'!$D$30*'First Continuation'!F27</f>
        <v>0</v>
      </c>
    </row>
    <row r="28" spans="1:11" x14ac:dyDescent="0.35">
      <c r="A28" s="98">
        <f>IF('First Continuation'!A28="","",'First Continuation'!A28)</f>
        <v>17</v>
      </c>
      <c r="B28" s="99" t="str">
        <f>IF('First Continuation'!B28="","",'First Continuation'!B28)</f>
        <v/>
      </c>
      <c r="C28" s="174">
        <f>'First Continuation'!C28</f>
        <v>0</v>
      </c>
      <c r="D28" s="200">
        <f>'First Continuation'!D28+'First Continuation'!E28</f>
        <v>0</v>
      </c>
      <c r="E28" s="174"/>
      <c r="F28" s="174">
        <f>'First Continuation'!F28</f>
        <v>0</v>
      </c>
      <c r="G28" s="200">
        <f t="shared" si="0"/>
        <v>0</v>
      </c>
      <c r="H28" s="175">
        <f t="shared" si="1"/>
        <v>0</v>
      </c>
      <c r="I28" s="200">
        <f t="shared" si="2"/>
        <v>0</v>
      </c>
      <c r="J28" s="176" t="str">
        <f t="shared" si="3"/>
        <v/>
      </c>
      <c r="K28" s="201">
        <f>'First Cover'!$D$27*SUM('First Continuation'!D28:E28)+'First Cover'!$D$30*'First Continuation'!F28</f>
        <v>0</v>
      </c>
    </row>
    <row r="29" spans="1:11" x14ac:dyDescent="0.35">
      <c r="A29" s="98">
        <f>IF('First Continuation'!A29="","",'First Continuation'!A29)</f>
        <v>18</v>
      </c>
      <c r="B29" s="99" t="str">
        <f>IF('First Continuation'!B29="","",'First Continuation'!B29)</f>
        <v/>
      </c>
      <c r="C29" s="174">
        <f>'First Continuation'!C29</f>
        <v>0</v>
      </c>
      <c r="D29" s="200">
        <f>'First Continuation'!D29+'First Continuation'!E29</f>
        <v>0</v>
      </c>
      <c r="E29" s="174"/>
      <c r="F29" s="174">
        <f>'First Continuation'!F29</f>
        <v>0</v>
      </c>
      <c r="G29" s="200">
        <f t="shared" si="0"/>
        <v>0</v>
      </c>
      <c r="H29" s="175">
        <f t="shared" si="1"/>
        <v>0</v>
      </c>
      <c r="I29" s="200">
        <f t="shared" si="2"/>
        <v>0</v>
      </c>
      <c r="J29" s="176" t="str">
        <f t="shared" si="3"/>
        <v/>
      </c>
      <c r="K29" s="201">
        <f>'First Cover'!$D$27*SUM('First Continuation'!D29:E29)+'First Cover'!$D$30*'First Continuation'!F29</f>
        <v>0</v>
      </c>
    </row>
    <row r="30" spans="1:11" x14ac:dyDescent="0.35">
      <c r="A30" s="98">
        <f>IF('First Continuation'!A30="","",'First Continuation'!A30)</f>
        <v>19</v>
      </c>
      <c r="B30" s="99" t="str">
        <f>IF('First Continuation'!B30="","",'First Continuation'!B30)</f>
        <v/>
      </c>
      <c r="C30" s="174">
        <f>'First Continuation'!C30</f>
        <v>0</v>
      </c>
      <c r="D30" s="200">
        <f>'First Continuation'!D30+'First Continuation'!E30</f>
        <v>0</v>
      </c>
      <c r="E30" s="174"/>
      <c r="F30" s="174">
        <f>'First Continuation'!F30</f>
        <v>0</v>
      </c>
      <c r="G30" s="200">
        <f t="shared" si="0"/>
        <v>0</v>
      </c>
      <c r="H30" s="175">
        <f t="shared" si="1"/>
        <v>0</v>
      </c>
      <c r="I30" s="200">
        <f t="shared" si="2"/>
        <v>0</v>
      </c>
      <c r="J30" s="176" t="str">
        <f t="shared" si="3"/>
        <v/>
      </c>
      <c r="K30" s="201">
        <f>'First Cover'!$D$27*SUM('First Continuation'!D30:E30)+'First Cover'!$D$30*'First Continuation'!F30</f>
        <v>0</v>
      </c>
    </row>
    <row r="31" spans="1:11" x14ac:dyDescent="0.35">
      <c r="A31" s="98">
        <f>IF('First Continuation'!A31="","",'First Continuation'!A31)</f>
        <v>20</v>
      </c>
      <c r="B31" s="99" t="str">
        <f>IF('First Continuation'!B31="","",'First Continuation'!B31)</f>
        <v/>
      </c>
      <c r="C31" s="174">
        <f>'First Continuation'!C31</f>
        <v>0</v>
      </c>
      <c r="D31" s="200">
        <f>'First Continuation'!D31+'First Continuation'!E31</f>
        <v>0</v>
      </c>
      <c r="E31" s="174"/>
      <c r="F31" s="174">
        <f>'First Continuation'!F31</f>
        <v>0</v>
      </c>
      <c r="G31" s="200">
        <f t="shared" si="0"/>
        <v>0</v>
      </c>
      <c r="H31" s="175">
        <f t="shared" si="1"/>
        <v>0</v>
      </c>
      <c r="I31" s="200">
        <f t="shared" si="2"/>
        <v>0</v>
      </c>
      <c r="J31" s="176" t="str">
        <f t="shared" si="3"/>
        <v/>
      </c>
      <c r="K31" s="201">
        <f>'First Cover'!$D$27*SUM('First Continuation'!D31:E31)+'First Cover'!$D$30*'First Continuation'!F31</f>
        <v>0</v>
      </c>
    </row>
    <row r="32" spans="1:11" x14ac:dyDescent="0.35">
      <c r="A32" s="98">
        <f>IF('First Continuation'!A32="","",'First Continuation'!A32)</f>
        <v>21</v>
      </c>
      <c r="B32" s="99" t="str">
        <f>IF('First Continuation'!B32="","",'First Continuation'!B32)</f>
        <v/>
      </c>
      <c r="C32" s="174">
        <f>'First Continuation'!C32</f>
        <v>0</v>
      </c>
      <c r="D32" s="200">
        <f>'First Continuation'!D32+'First Continuation'!E32</f>
        <v>0</v>
      </c>
      <c r="E32" s="174"/>
      <c r="F32" s="174">
        <f>'First Continuation'!F32</f>
        <v>0</v>
      </c>
      <c r="G32" s="200">
        <f t="shared" si="0"/>
        <v>0</v>
      </c>
      <c r="H32" s="175">
        <f t="shared" si="1"/>
        <v>0</v>
      </c>
      <c r="I32" s="200">
        <f t="shared" si="2"/>
        <v>0</v>
      </c>
      <c r="J32" s="176" t="str">
        <f t="shared" si="3"/>
        <v/>
      </c>
      <c r="K32" s="201">
        <f>'First Cover'!$D$27*SUM('First Continuation'!D32:E32)+'First Cover'!$D$30*'First Continuation'!F32</f>
        <v>0</v>
      </c>
    </row>
    <row r="33" spans="1:11" x14ac:dyDescent="0.35">
      <c r="A33" s="98">
        <f>IF('First Continuation'!A33="","",'First Continuation'!A33)</f>
        <v>22</v>
      </c>
      <c r="B33" s="99" t="str">
        <f>IF('First Continuation'!B33="","",'First Continuation'!B33)</f>
        <v/>
      </c>
      <c r="C33" s="174">
        <f>'First Continuation'!C33</f>
        <v>0</v>
      </c>
      <c r="D33" s="200">
        <f>'First Continuation'!D33+'First Continuation'!E33</f>
        <v>0</v>
      </c>
      <c r="E33" s="174"/>
      <c r="F33" s="174">
        <f>'First Continuation'!F33</f>
        <v>0</v>
      </c>
      <c r="G33" s="200">
        <f t="shared" si="0"/>
        <v>0</v>
      </c>
      <c r="H33" s="175">
        <f t="shared" si="1"/>
        <v>0</v>
      </c>
      <c r="I33" s="200">
        <f t="shared" si="2"/>
        <v>0</v>
      </c>
      <c r="J33" s="176" t="str">
        <f t="shared" si="3"/>
        <v/>
      </c>
      <c r="K33" s="201">
        <f>'First Cover'!$D$27*SUM('First Continuation'!D33:E33)+'First Cover'!$D$30*'First Continuation'!F33</f>
        <v>0</v>
      </c>
    </row>
    <row r="34" spans="1:11" x14ac:dyDescent="0.35">
      <c r="A34" s="98">
        <f>IF('First Continuation'!A34="","",'First Continuation'!A34)</f>
        <v>23</v>
      </c>
      <c r="B34" s="99" t="str">
        <f>IF('First Continuation'!B34="","",'First Continuation'!B34)</f>
        <v/>
      </c>
      <c r="C34" s="174">
        <f>'First Continuation'!C34</f>
        <v>0</v>
      </c>
      <c r="D34" s="200">
        <f>'First Continuation'!D34+'First Continuation'!E34</f>
        <v>0</v>
      </c>
      <c r="E34" s="174"/>
      <c r="F34" s="174">
        <f>'First Continuation'!F34</f>
        <v>0</v>
      </c>
      <c r="G34" s="200">
        <f t="shared" si="0"/>
        <v>0</v>
      </c>
      <c r="H34" s="175">
        <f t="shared" si="1"/>
        <v>0</v>
      </c>
      <c r="I34" s="200">
        <f t="shared" si="2"/>
        <v>0</v>
      </c>
      <c r="J34" s="176" t="str">
        <f t="shared" si="3"/>
        <v/>
      </c>
      <c r="K34" s="201">
        <f>'First Cover'!$D$27*SUM('First Continuation'!D34:E34)+'First Cover'!$D$30*'First Continuation'!F34</f>
        <v>0</v>
      </c>
    </row>
    <row r="35" spans="1:11" x14ac:dyDescent="0.35">
      <c r="A35" s="98">
        <f>IF('First Continuation'!A35="","",'First Continuation'!A35)</f>
        <v>24</v>
      </c>
      <c r="B35" s="99" t="str">
        <f>IF('First Continuation'!B35="","",'First Continuation'!B35)</f>
        <v/>
      </c>
      <c r="C35" s="174">
        <f>'First Continuation'!C35</f>
        <v>0</v>
      </c>
      <c r="D35" s="200">
        <f>'First Continuation'!D35+'First Continuation'!E35</f>
        <v>0</v>
      </c>
      <c r="E35" s="174"/>
      <c r="F35" s="174">
        <f>'First Continuation'!F35</f>
        <v>0</v>
      </c>
      <c r="G35" s="200">
        <f t="shared" si="0"/>
        <v>0</v>
      </c>
      <c r="H35" s="175">
        <f t="shared" si="1"/>
        <v>0</v>
      </c>
      <c r="I35" s="200">
        <f t="shared" si="2"/>
        <v>0</v>
      </c>
      <c r="J35" s="176" t="str">
        <f t="shared" si="3"/>
        <v/>
      </c>
      <c r="K35" s="201">
        <f>'First Cover'!$D$27*SUM('First Continuation'!D35:E35)+'First Cover'!$D$30*'First Continuation'!F35</f>
        <v>0</v>
      </c>
    </row>
    <row r="36" spans="1:11" x14ac:dyDescent="0.35">
      <c r="A36" s="98">
        <f>IF('First Continuation'!A36="","",'First Continuation'!A36)</f>
        <v>25</v>
      </c>
      <c r="B36" s="99" t="str">
        <f>IF('First Continuation'!B36="","",'First Continuation'!B36)</f>
        <v/>
      </c>
      <c r="C36" s="174">
        <f>'First Continuation'!C36</f>
        <v>0</v>
      </c>
      <c r="D36" s="200">
        <f>'First Continuation'!D36+'First Continuation'!E36</f>
        <v>0</v>
      </c>
      <c r="E36" s="174"/>
      <c r="F36" s="174">
        <f>'First Continuation'!F36</f>
        <v>0</v>
      </c>
      <c r="G36" s="200">
        <f t="shared" si="0"/>
        <v>0</v>
      </c>
      <c r="H36" s="175">
        <f t="shared" si="1"/>
        <v>0</v>
      </c>
      <c r="I36" s="200">
        <f t="shared" si="2"/>
        <v>0</v>
      </c>
      <c r="J36" s="176" t="str">
        <f t="shared" si="3"/>
        <v/>
      </c>
      <c r="K36" s="201">
        <f>'First Cover'!$D$27*SUM('First Continuation'!D36:E36)+'First Cover'!$D$30*'First Continuation'!F36</f>
        <v>0</v>
      </c>
    </row>
    <row r="37" spans="1:11" x14ac:dyDescent="0.35">
      <c r="A37" s="98">
        <f>IF('First Continuation'!A37="","",'First Continuation'!A37)</f>
        <v>26</v>
      </c>
      <c r="B37" s="99" t="str">
        <f>IF('First Continuation'!B37="","",'First Continuation'!B37)</f>
        <v/>
      </c>
      <c r="C37" s="174">
        <f>'First Continuation'!C37</f>
        <v>0</v>
      </c>
      <c r="D37" s="200">
        <f>'First Continuation'!D37+'First Continuation'!E37</f>
        <v>0</v>
      </c>
      <c r="E37" s="174"/>
      <c r="F37" s="174">
        <f>'First Continuation'!F37</f>
        <v>0</v>
      </c>
      <c r="G37" s="200">
        <f t="shared" si="0"/>
        <v>0</v>
      </c>
      <c r="H37" s="175">
        <f t="shared" si="1"/>
        <v>0</v>
      </c>
      <c r="I37" s="200">
        <f t="shared" si="2"/>
        <v>0</v>
      </c>
      <c r="J37" s="176" t="str">
        <f t="shared" si="3"/>
        <v/>
      </c>
      <c r="K37" s="201">
        <f>'First Cover'!$D$27*SUM('First Continuation'!D37:E37)+'First Cover'!$D$30*'First Continuation'!F37</f>
        <v>0</v>
      </c>
    </row>
    <row r="38" spans="1:11" x14ac:dyDescent="0.35">
      <c r="A38" s="98">
        <f>IF('First Continuation'!A38="","",'First Continuation'!A38)</f>
        <v>27</v>
      </c>
      <c r="B38" s="99" t="str">
        <f>IF('First Continuation'!B38="","",'First Continuation'!B38)</f>
        <v/>
      </c>
      <c r="C38" s="174">
        <f>'First Continuation'!C38</f>
        <v>0</v>
      </c>
      <c r="D38" s="200">
        <f>'First Continuation'!D38+'First Continuation'!E38</f>
        <v>0</v>
      </c>
      <c r="E38" s="174"/>
      <c r="F38" s="174">
        <f>'First Continuation'!F38</f>
        <v>0</v>
      </c>
      <c r="G38" s="200">
        <f t="shared" si="0"/>
        <v>0</v>
      </c>
      <c r="H38" s="175">
        <f t="shared" si="1"/>
        <v>0</v>
      </c>
      <c r="I38" s="200">
        <f t="shared" si="2"/>
        <v>0</v>
      </c>
      <c r="J38" s="176" t="str">
        <f t="shared" si="3"/>
        <v/>
      </c>
      <c r="K38" s="201">
        <f>'First Cover'!$D$27*SUM('First Continuation'!D38:E38)+'First Cover'!$D$30*'First Continuation'!F38</f>
        <v>0</v>
      </c>
    </row>
    <row r="39" spans="1:11" x14ac:dyDescent="0.35">
      <c r="A39" s="98">
        <f>IF('First Continuation'!A39="","",'First Continuation'!A39)</f>
        <v>28</v>
      </c>
      <c r="B39" s="99" t="str">
        <f>IF('First Continuation'!B39="","",'First Continuation'!B39)</f>
        <v/>
      </c>
      <c r="C39" s="174">
        <f>'First Continuation'!C39</f>
        <v>0</v>
      </c>
      <c r="D39" s="200">
        <f>'First Continuation'!D39+'First Continuation'!E39</f>
        <v>0</v>
      </c>
      <c r="E39" s="174"/>
      <c r="F39" s="174">
        <f>'First Continuation'!F39</f>
        <v>0</v>
      </c>
      <c r="G39" s="200">
        <f t="shared" si="0"/>
        <v>0</v>
      </c>
      <c r="H39" s="175">
        <f t="shared" si="1"/>
        <v>0</v>
      </c>
      <c r="I39" s="200">
        <f t="shared" si="2"/>
        <v>0</v>
      </c>
      <c r="J39" s="176" t="str">
        <f t="shared" si="3"/>
        <v/>
      </c>
      <c r="K39" s="201">
        <f>'First Cover'!$D$27*SUM('First Continuation'!D39:E39)+'First Cover'!$D$30*'First Continuation'!F39</f>
        <v>0</v>
      </c>
    </row>
    <row r="40" spans="1:11" x14ac:dyDescent="0.35">
      <c r="A40" s="98">
        <f>IF('First Continuation'!A40="","",'First Continuation'!A40)</f>
        <v>29</v>
      </c>
      <c r="B40" s="99" t="str">
        <f>IF('First Continuation'!B40="","",'First Continuation'!B40)</f>
        <v/>
      </c>
      <c r="C40" s="174">
        <f>'First Continuation'!C40</f>
        <v>0</v>
      </c>
      <c r="D40" s="200">
        <f>'First Continuation'!D40+'First Continuation'!E40</f>
        <v>0</v>
      </c>
      <c r="E40" s="174"/>
      <c r="F40" s="174">
        <f>'First Continuation'!F40</f>
        <v>0</v>
      </c>
      <c r="G40" s="200">
        <f t="shared" si="0"/>
        <v>0</v>
      </c>
      <c r="H40" s="175">
        <f t="shared" si="1"/>
        <v>0</v>
      </c>
      <c r="I40" s="200">
        <f t="shared" si="2"/>
        <v>0</v>
      </c>
      <c r="J40" s="176" t="str">
        <f t="shared" si="3"/>
        <v/>
      </c>
      <c r="K40" s="201">
        <f>'First Cover'!$D$27*SUM('First Continuation'!D40:E40)+'First Cover'!$D$30*'First Continuation'!F40</f>
        <v>0</v>
      </c>
    </row>
    <row r="41" spans="1:11" x14ac:dyDescent="0.35">
      <c r="A41" s="98">
        <f>IF('First Continuation'!A41="","",'First Continuation'!A41)</f>
        <v>42</v>
      </c>
      <c r="B41" s="99" t="str">
        <f>IF('First Continuation'!B41="","",'First Continuation'!B41)</f>
        <v/>
      </c>
      <c r="C41" s="174">
        <f>'First Continuation'!C41</f>
        <v>0</v>
      </c>
      <c r="D41" s="200">
        <f>'First Continuation'!D41+'First Continuation'!E41</f>
        <v>0</v>
      </c>
      <c r="E41" s="174"/>
      <c r="F41" s="174">
        <f>'First Continuation'!F41</f>
        <v>0</v>
      </c>
      <c r="G41" s="200">
        <f t="shared" si="0"/>
        <v>0</v>
      </c>
      <c r="H41" s="175">
        <f t="shared" si="1"/>
        <v>0</v>
      </c>
      <c r="I41" s="200">
        <f t="shared" si="2"/>
        <v>0</v>
      </c>
      <c r="J41" s="176" t="str">
        <f t="shared" si="3"/>
        <v/>
      </c>
      <c r="K41" s="201">
        <f>'First Cover'!$D$27*SUM('First Continuation'!D41:E41)+'First Cover'!$D$30*'First Continuation'!F41</f>
        <v>0</v>
      </c>
    </row>
    <row r="42" spans="1:11" x14ac:dyDescent="0.35">
      <c r="A42" s="98">
        <f>IF('First Continuation'!A42="","",'First Continuation'!A42)</f>
        <v>30</v>
      </c>
      <c r="B42" s="99" t="str">
        <f>IF('First Continuation'!B42="","",'First Continuation'!B42)</f>
        <v/>
      </c>
      <c r="C42" s="174">
        <f>'First Continuation'!C42</f>
        <v>0</v>
      </c>
      <c r="D42" s="200">
        <f>'First Continuation'!D42+'First Continuation'!E42</f>
        <v>0</v>
      </c>
      <c r="E42" s="174"/>
      <c r="F42" s="174">
        <f>'First Continuation'!F42</f>
        <v>0</v>
      </c>
      <c r="G42" s="200">
        <f t="shared" si="0"/>
        <v>0</v>
      </c>
      <c r="H42" s="175">
        <f t="shared" si="1"/>
        <v>0</v>
      </c>
      <c r="I42" s="200">
        <f t="shared" si="2"/>
        <v>0</v>
      </c>
      <c r="J42" s="176" t="str">
        <f t="shared" si="3"/>
        <v/>
      </c>
      <c r="K42" s="201">
        <f>'First Cover'!$D$27*SUM('First Continuation'!D42:E42)+'First Cover'!$D$30*'First Continuation'!F42</f>
        <v>0</v>
      </c>
    </row>
    <row r="43" spans="1:11" x14ac:dyDescent="0.35">
      <c r="A43" s="98">
        <f>IF('First Continuation'!A43="","",'First Continuation'!A43)</f>
        <v>31</v>
      </c>
      <c r="B43" s="99" t="str">
        <f>IF('First Continuation'!B43="","",'First Continuation'!B43)</f>
        <v/>
      </c>
      <c r="C43" s="174">
        <f>'First Continuation'!C43</f>
        <v>0</v>
      </c>
      <c r="D43" s="200">
        <f>'First Continuation'!D43+'First Continuation'!E43</f>
        <v>0</v>
      </c>
      <c r="E43" s="174"/>
      <c r="F43" s="174">
        <f>'First Continuation'!F43</f>
        <v>0</v>
      </c>
      <c r="G43" s="200">
        <f t="shared" si="0"/>
        <v>0</v>
      </c>
      <c r="H43" s="175">
        <f t="shared" si="1"/>
        <v>0</v>
      </c>
      <c r="I43" s="200">
        <f t="shared" si="2"/>
        <v>0</v>
      </c>
      <c r="J43" s="176" t="str">
        <f t="shared" si="3"/>
        <v/>
      </c>
      <c r="K43" s="201">
        <f>'First Cover'!$D$27*SUM('First Continuation'!D43:E43)+'First Cover'!$D$30*'First Continuation'!F43</f>
        <v>0</v>
      </c>
    </row>
    <row r="44" spans="1:11" x14ac:dyDescent="0.35">
      <c r="A44" s="98">
        <f>IF('First Continuation'!A44="","",'First Continuation'!A44)</f>
        <v>32</v>
      </c>
      <c r="B44" s="99" t="str">
        <f>IF('First Continuation'!B44="","",'First Continuation'!B44)</f>
        <v/>
      </c>
      <c r="C44" s="174">
        <f>'First Continuation'!C44</f>
        <v>0</v>
      </c>
      <c r="D44" s="200">
        <f>'First Continuation'!D44+'First Continuation'!E44</f>
        <v>0</v>
      </c>
      <c r="E44" s="174"/>
      <c r="F44" s="174">
        <f>'First Continuation'!F44</f>
        <v>0</v>
      </c>
      <c r="G44" s="200">
        <f t="shared" si="0"/>
        <v>0</v>
      </c>
      <c r="H44" s="175">
        <f t="shared" si="1"/>
        <v>0</v>
      </c>
      <c r="I44" s="200">
        <f t="shared" si="2"/>
        <v>0</v>
      </c>
      <c r="J44" s="176" t="str">
        <f t="shared" si="3"/>
        <v/>
      </c>
      <c r="K44" s="201">
        <f>'First Cover'!$D$27*SUM('First Continuation'!D44:E44)+'First Cover'!$D$30*'First Continuation'!F44</f>
        <v>0</v>
      </c>
    </row>
    <row r="45" spans="1:11" x14ac:dyDescent="0.35">
      <c r="A45" s="98">
        <f>IF('First Continuation'!A45="","",'First Continuation'!A45)</f>
        <v>33</v>
      </c>
      <c r="B45" s="99" t="str">
        <f>IF('First Continuation'!B45="","",'First Continuation'!B45)</f>
        <v/>
      </c>
      <c r="C45" s="174">
        <f>'First Continuation'!C45</f>
        <v>0</v>
      </c>
      <c r="D45" s="200">
        <f>'First Continuation'!D45+'First Continuation'!E45</f>
        <v>0</v>
      </c>
      <c r="E45" s="174"/>
      <c r="F45" s="174">
        <f>'First Continuation'!F45</f>
        <v>0</v>
      </c>
      <c r="G45" s="200">
        <f t="shared" si="0"/>
        <v>0</v>
      </c>
      <c r="H45" s="175">
        <f t="shared" si="1"/>
        <v>0</v>
      </c>
      <c r="I45" s="200">
        <f t="shared" si="2"/>
        <v>0</v>
      </c>
      <c r="J45" s="176" t="str">
        <f t="shared" si="3"/>
        <v/>
      </c>
      <c r="K45" s="201">
        <f>'First Cover'!$D$27*SUM('First Continuation'!D45:E45)+'First Cover'!$D$30*'First Continuation'!F45</f>
        <v>0</v>
      </c>
    </row>
    <row r="46" spans="1:11" x14ac:dyDescent="0.35">
      <c r="A46" s="98">
        <f>IF('First Continuation'!A46="","",'First Continuation'!A46)</f>
        <v>34</v>
      </c>
      <c r="B46" s="99" t="str">
        <f>IF('First Continuation'!B46="","",'First Continuation'!B46)</f>
        <v/>
      </c>
      <c r="C46" s="174">
        <f>'First Continuation'!C46</f>
        <v>0</v>
      </c>
      <c r="D46" s="200">
        <f>'First Continuation'!D46+'First Continuation'!E46</f>
        <v>0</v>
      </c>
      <c r="E46" s="174"/>
      <c r="F46" s="174">
        <f>'First Continuation'!F46</f>
        <v>0</v>
      </c>
      <c r="G46" s="200">
        <f t="shared" si="0"/>
        <v>0</v>
      </c>
      <c r="H46" s="175">
        <f t="shared" si="1"/>
        <v>0</v>
      </c>
      <c r="I46" s="200">
        <f t="shared" si="2"/>
        <v>0</v>
      </c>
      <c r="J46" s="176" t="str">
        <f t="shared" si="3"/>
        <v/>
      </c>
      <c r="K46" s="201">
        <f>'First Cover'!$D$27*SUM('First Continuation'!D46:E46)+'First Cover'!$D$30*'First Continuation'!F46</f>
        <v>0</v>
      </c>
    </row>
    <row r="47" spans="1:11" x14ac:dyDescent="0.35">
      <c r="A47" s="98">
        <f>IF('First Continuation'!A47="","",'First Continuation'!A47)</f>
        <v>35</v>
      </c>
      <c r="B47" s="99" t="str">
        <f>IF('First Continuation'!B47="","",'First Continuation'!B47)</f>
        <v/>
      </c>
      <c r="C47" s="174">
        <f>'First Continuation'!C47</f>
        <v>0</v>
      </c>
      <c r="D47" s="200">
        <f>'First Continuation'!D47+'First Continuation'!E47</f>
        <v>0</v>
      </c>
      <c r="E47" s="174"/>
      <c r="F47" s="174">
        <f>'First Continuation'!F47</f>
        <v>0</v>
      </c>
      <c r="G47" s="200">
        <f t="shared" si="0"/>
        <v>0</v>
      </c>
      <c r="H47" s="175">
        <f t="shared" si="1"/>
        <v>0</v>
      </c>
      <c r="I47" s="200">
        <f t="shared" si="2"/>
        <v>0</v>
      </c>
      <c r="J47" s="176" t="str">
        <f t="shared" si="3"/>
        <v/>
      </c>
      <c r="K47" s="201">
        <f>'First Cover'!$D$27*SUM('First Continuation'!D47:E47)+'First Cover'!$D$30*'First Continuation'!F47</f>
        <v>0</v>
      </c>
    </row>
    <row r="48" spans="1:11" x14ac:dyDescent="0.35">
      <c r="A48" s="98">
        <f>IF('First Continuation'!A48="","",'First Continuation'!A48)</f>
        <v>36</v>
      </c>
      <c r="B48" s="99" t="str">
        <f>IF('First Continuation'!B48="","",'First Continuation'!B48)</f>
        <v/>
      </c>
      <c r="C48" s="174">
        <f>'First Continuation'!C48</f>
        <v>0</v>
      </c>
      <c r="D48" s="200">
        <f>'First Continuation'!D48+'First Continuation'!E48</f>
        <v>0</v>
      </c>
      <c r="E48" s="174"/>
      <c r="F48" s="174">
        <f>'First Continuation'!F48</f>
        <v>0</v>
      </c>
      <c r="G48" s="200">
        <f t="shared" si="0"/>
        <v>0</v>
      </c>
      <c r="H48" s="175">
        <f t="shared" si="1"/>
        <v>0</v>
      </c>
      <c r="I48" s="200">
        <f t="shared" si="2"/>
        <v>0</v>
      </c>
      <c r="J48" s="176" t="str">
        <f t="shared" si="3"/>
        <v/>
      </c>
      <c r="K48" s="201">
        <f>'First Cover'!$D$27*SUM('First Continuation'!D48:E48)+'First Cover'!$D$30*'First Continuation'!F48</f>
        <v>0</v>
      </c>
    </row>
    <row r="49" spans="1:11" x14ac:dyDescent="0.35">
      <c r="A49" s="98">
        <f>IF('First Continuation'!A49="","",'First Continuation'!A49)</f>
        <v>37</v>
      </c>
      <c r="B49" s="99" t="str">
        <f>IF('First Continuation'!B49="","",'First Continuation'!B49)</f>
        <v/>
      </c>
      <c r="C49" s="174">
        <f>'First Continuation'!C49</f>
        <v>0</v>
      </c>
      <c r="D49" s="200">
        <f>'First Continuation'!D49+'First Continuation'!E49</f>
        <v>0</v>
      </c>
      <c r="E49" s="174"/>
      <c r="F49" s="174">
        <f>'First Continuation'!F49</f>
        <v>0</v>
      </c>
      <c r="G49" s="200">
        <f t="shared" si="0"/>
        <v>0</v>
      </c>
      <c r="H49" s="175">
        <f t="shared" si="1"/>
        <v>0</v>
      </c>
      <c r="I49" s="200">
        <f t="shared" si="2"/>
        <v>0</v>
      </c>
      <c r="J49" s="176" t="str">
        <f t="shared" si="3"/>
        <v/>
      </c>
      <c r="K49" s="201">
        <f>'First Cover'!$D$27*SUM('First Continuation'!D49:E49)+'First Cover'!$D$30*'First Continuation'!F49</f>
        <v>0</v>
      </c>
    </row>
    <row r="50" spans="1:11" x14ac:dyDescent="0.35">
      <c r="A50" s="98">
        <f>IF('First Continuation'!A50="","",'First Continuation'!A50)</f>
        <v>38</v>
      </c>
      <c r="B50" s="99" t="str">
        <f>IF('First Continuation'!B50="","",'First Continuation'!B50)</f>
        <v/>
      </c>
      <c r="C50" s="174">
        <f>'First Continuation'!C50</f>
        <v>0</v>
      </c>
      <c r="D50" s="200">
        <f>'First Continuation'!D50+'First Continuation'!E50</f>
        <v>0</v>
      </c>
      <c r="E50" s="174"/>
      <c r="F50" s="174">
        <f>'First Continuation'!F50</f>
        <v>0</v>
      </c>
      <c r="G50" s="200">
        <f t="shared" si="0"/>
        <v>0</v>
      </c>
      <c r="H50" s="175">
        <f t="shared" si="1"/>
        <v>0</v>
      </c>
      <c r="I50" s="200">
        <f t="shared" si="2"/>
        <v>0</v>
      </c>
      <c r="J50" s="176" t="str">
        <f t="shared" si="3"/>
        <v/>
      </c>
      <c r="K50" s="201">
        <f>'First Cover'!$D$27*SUM('First Continuation'!D50:E50)+'First Cover'!$D$30*'First Continuation'!F50</f>
        <v>0</v>
      </c>
    </row>
    <row r="51" spans="1:11" x14ac:dyDescent="0.35">
      <c r="A51" s="98">
        <f>IF('First Continuation'!A51="","",'First Continuation'!A51)</f>
        <v>39</v>
      </c>
      <c r="B51" s="99" t="str">
        <f>IF('First Continuation'!B51="","",'First Continuation'!B51)</f>
        <v/>
      </c>
      <c r="C51" s="174">
        <f>'First Continuation'!C51</f>
        <v>0</v>
      </c>
      <c r="D51" s="200">
        <f>'First Continuation'!D51+'First Continuation'!E51</f>
        <v>0</v>
      </c>
      <c r="E51" s="174"/>
      <c r="F51" s="174">
        <f>'First Continuation'!F51</f>
        <v>0</v>
      </c>
      <c r="G51" s="200">
        <f t="shared" si="0"/>
        <v>0</v>
      </c>
      <c r="H51" s="175">
        <f t="shared" si="1"/>
        <v>0</v>
      </c>
      <c r="I51" s="200">
        <f t="shared" si="2"/>
        <v>0</v>
      </c>
      <c r="J51" s="176" t="str">
        <f t="shared" si="3"/>
        <v/>
      </c>
      <c r="K51" s="201">
        <f>'First Cover'!$D$27*SUM('First Continuation'!D51:E51)+'First Cover'!$D$30*'First Continuation'!F51</f>
        <v>0</v>
      </c>
    </row>
    <row r="52" spans="1:11" s="27" customFormat="1" ht="17" customHeight="1" x14ac:dyDescent="0.35">
      <c r="A52" s="178">
        <f>IF('First Continuation'!A52="","",'First Continuation'!A52)</f>
        <v>41</v>
      </c>
      <c r="B52" s="179" t="str">
        <f>IF('First Continuation'!B52="","",'First Continuation'!B52)</f>
        <v>TOTAL  WORK</v>
      </c>
      <c r="C52" s="197">
        <f>'First Continuation'!C52</f>
        <v>0</v>
      </c>
      <c r="D52" s="197">
        <f>'First Continuation'!D52+'First Continuation'!E52</f>
        <v>0</v>
      </c>
      <c r="E52" s="197"/>
      <c r="F52" s="197">
        <f>'First Continuation'!F52</f>
        <v>0</v>
      </c>
      <c r="G52" s="198">
        <f t="shared" si="0"/>
        <v>0</v>
      </c>
      <c r="H52" s="202">
        <f t="shared" si="1"/>
        <v>0</v>
      </c>
      <c r="I52" s="198">
        <f t="shared" si="2"/>
        <v>0</v>
      </c>
      <c r="J52" s="181" t="str">
        <f t="shared" si="3"/>
        <v/>
      </c>
      <c r="K52" s="197">
        <f>'First Cover'!$D$27*SUM('First Continuation'!D52:E52)+'First Cover'!$D$30*'First Continuation'!F52</f>
        <v>0</v>
      </c>
    </row>
    <row r="53" spans="1:11" x14ac:dyDescent="0.35">
      <c r="A53" s="100">
        <f>IF('First Continuation'!A53="","",'First Continuation'!A53)</f>
        <v>42</v>
      </c>
      <c r="B53" s="164" t="str">
        <f>IF('First Continuation'!B53="","",'First Continuation'!B53)</f>
        <v/>
      </c>
      <c r="C53" s="177">
        <f>'First Continuation'!C53</f>
        <v>0</v>
      </c>
      <c r="D53" s="183"/>
      <c r="E53" s="184"/>
      <c r="F53" s="184"/>
      <c r="G53" s="185"/>
      <c r="H53" s="186"/>
      <c r="I53" s="187"/>
      <c r="J53" s="188"/>
      <c r="K53" s="189"/>
    </row>
    <row r="54" spans="1:11" s="27" customFormat="1" ht="22.5" customHeight="1" x14ac:dyDescent="0.35">
      <c r="A54" s="178">
        <f>IF('First Continuation'!A54="","",'First Continuation'!A54)</f>
        <v>43</v>
      </c>
      <c r="B54" s="179" t="str">
        <f>IF('First Continuation'!B54="","",'First Continuation'!B54)</f>
        <v>GRAND TOTAL</v>
      </c>
      <c r="C54" s="180">
        <f>'First Continuation'!C54</f>
        <v>0</v>
      </c>
      <c r="D54" s="190"/>
      <c r="E54" s="191"/>
      <c r="F54" s="191"/>
      <c r="G54" s="192"/>
      <c r="H54" s="193"/>
      <c r="I54" s="194"/>
      <c r="J54" s="195"/>
      <c r="K54" s="196"/>
    </row>
    <row r="55" spans="1:11" x14ac:dyDescent="0.35">
      <c r="A55" s="105" t="str">
        <f>IF('First Continuation'!A55="","",'First Continuation'!A55)</f>
        <v>CAUTION: You should sign an original AlA Contract Document, on which this text appears in RED. An originalassures that changes will not be obscured.</v>
      </c>
      <c r="B55" s="105" t="str">
        <f>IF('First Continuation'!B55="","",'First Continuation'!B55)</f>
        <v/>
      </c>
      <c r="C55" s="105">
        <f>'First Continuation'!C55</f>
        <v>0</v>
      </c>
      <c r="D55" s="105">
        <f>'First Continuation'!D55+'First Continuation'!E55</f>
        <v>0</v>
      </c>
      <c r="E55" s="105"/>
      <c r="F55" s="105">
        <f>'First Continuation'!F55</f>
        <v>0</v>
      </c>
      <c r="G55" s="105">
        <f t="shared" si="0"/>
        <v>0</v>
      </c>
      <c r="H55" s="105">
        <f t="shared" si="1"/>
        <v>0</v>
      </c>
      <c r="I55" s="105">
        <f t="shared" si="2"/>
        <v>0</v>
      </c>
      <c r="J55" s="105" t="str">
        <f t="shared" si="3"/>
        <v/>
      </c>
      <c r="K55" s="105">
        <f>'First Cover'!$D$27*SUM('First Continuation'!D55:E55)+'First Cover'!$D$30*'First Continuation'!F55</f>
        <v>0</v>
      </c>
    </row>
  </sheetData>
  <sheetProtection selectLockedCells="1"/>
  <mergeCells count="12">
    <mergeCell ref="A55:K55"/>
    <mergeCell ref="I10:I11"/>
    <mergeCell ref="J10:K10"/>
    <mergeCell ref="A5:D5"/>
    <mergeCell ref="G9:H9"/>
    <mergeCell ref="A10:A11"/>
    <mergeCell ref="B10:B11"/>
    <mergeCell ref="C10:C11"/>
    <mergeCell ref="D10:E10"/>
    <mergeCell ref="F10:F11"/>
    <mergeCell ref="G10:G11"/>
    <mergeCell ref="H10:H11"/>
  </mergeCells>
  <printOptions horizontalCentered="1" verticalCentered="1"/>
  <pageMargins left="0.51181102362204722" right="0.51181102362204722" top="0.35433070866141736" bottom="0.15748031496062992" header="0.31496062992125984" footer="0.31496062992125984"/>
  <pageSetup scale="98" orientation="landscape" horizontalDpi="75" verticalDpi="75" r:id="rId1"/>
  <headerFooter>
    <oddFooter>&amp;L&amp;G - This Document is Proprietary to BluB0X.</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3:P50"/>
  <sheetViews>
    <sheetView showGridLines="0" showZeros="0" topLeftCell="A3" workbookViewId="0">
      <selection activeCell="E43" sqref="E43:F43"/>
    </sheetView>
    <sheetView showGridLines="0" showZeros="0" workbookViewId="1">
      <selection activeCell="B24" sqref="B24"/>
    </sheetView>
    <sheetView tabSelected="1" topLeftCell="A19" workbookViewId="2"/>
  </sheetViews>
  <sheetFormatPr defaultColWidth="8.90625" defaultRowHeight="14.5" x14ac:dyDescent="0.35"/>
  <cols>
    <col min="1" max="1" width="3.08984375" style="1" customWidth="1"/>
    <col min="2" max="2" width="3" style="1" customWidth="1"/>
    <col min="3" max="3" width="37.81640625" style="1" customWidth="1"/>
    <col min="4" max="4" width="7.08984375" style="1" customWidth="1"/>
    <col min="5" max="5" width="1.1796875" style="1" customWidth="1"/>
    <col min="6" max="6" width="11.08984375" style="1" customWidth="1"/>
    <col min="7" max="7" width="2.36328125" style="1" customWidth="1"/>
    <col min="8" max="8" width="12.54296875" style="1" customWidth="1"/>
    <col min="9" max="9" width="2.54296875" style="1" customWidth="1"/>
    <col min="10" max="12" width="8.90625" style="1"/>
    <col min="13" max="13" width="10" style="1" bestFit="1" customWidth="1"/>
    <col min="14" max="14" width="8.81640625" style="1" customWidth="1"/>
    <col min="15" max="15" width="13.81640625" style="1" customWidth="1"/>
    <col min="16" max="16" width="3" style="8" customWidth="1"/>
    <col min="17" max="17" width="1.36328125" style="1" customWidth="1"/>
    <col min="18" max="16384" width="8.90625" style="1"/>
  </cols>
  <sheetData>
    <row r="3" spans="2:16" ht="19" thickBot="1" x14ac:dyDescent="0.4">
      <c r="B3" s="17" t="s">
        <v>0</v>
      </c>
      <c r="C3" s="18"/>
      <c r="D3" s="18"/>
      <c r="E3" s="18"/>
      <c r="F3" s="18"/>
      <c r="G3" s="18"/>
      <c r="H3" s="18"/>
      <c r="I3" s="18"/>
      <c r="J3" s="18"/>
      <c r="K3" s="18"/>
      <c r="L3" s="18"/>
      <c r="M3" s="18"/>
      <c r="N3" s="18"/>
      <c r="O3" s="18"/>
      <c r="P3" s="75"/>
    </row>
    <row r="4" spans="2:16" ht="18.5" x14ac:dyDescent="0.45">
      <c r="B4" s="81" t="s">
        <v>11</v>
      </c>
      <c r="C4" s="56"/>
      <c r="D4" s="56"/>
      <c r="E4" s="56"/>
      <c r="F4" s="81" t="s">
        <v>12</v>
      </c>
      <c r="G4" s="56"/>
      <c r="H4" s="56"/>
      <c r="I4" s="56"/>
      <c r="J4" s="56"/>
      <c r="K4" s="82" t="s">
        <v>45</v>
      </c>
      <c r="L4" s="82"/>
      <c r="M4" s="87">
        <f>'Continuation (2)'!K3</f>
        <v>2</v>
      </c>
      <c r="O4" s="16" t="s">
        <v>46</v>
      </c>
    </row>
    <row r="5" spans="2:16" x14ac:dyDescent="0.35">
      <c r="B5" s="155" t="str">
        <f>IF('First Cover'!B5="","",'First Cover'!B5)</f>
        <v/>
      </c>
      <c r="C5" s="157"/>
      <c r="D5" s="68"/>
      <c r="E5" s="68"/>
      <c r="F5" s="155" t="str">
        <f>IF('First Cover'!F5="","",'First Cover'!F5)</f>
        <v/>
      </c>
      <c r="G5" s="156"/>
      <c r="H5" s="156"/>
      <c r="I5" s="156"/>
      <c r="J5" s="157"/>
      <c r="K5" s="69" t="s">
        <v>52</v>
      </c>
      <c r="L5" s="69"/>
      <c r="M5" s="217" t="str">
        <f>IF('Continuation (2)'!K6="","",'Continuation (2)'!K6)</f>
        <v/>
      </c>
      <c r="N5" s="217"/>
      <c r="O5" s="14" t="s">
        <v>47</v>
      </c>
      <c r="P5" s="76" t="str">
        <f>IF('First Cover'!P5="","",'First Cover'!P5)</f>
        <v/>
      </c>
    </row>
    <row r="6" spans="2:16" ht="4.25" customHeight="1" x14ac:dyDescent="0.35">
      <c r="B6" s="78"/>
      <c r="C6" s="79"/>
      <c r="D6" s="68"/>
      <c r="E6" s="68"/>
      <c r="F6" s="78"/>
      <c r="G6" s="80"/>
      <c r="H6" s="80"/>
      <c r="I6" s="80"/>
      <c r="J6" s="79"/>
      <c r="K6" s="69"/>
      <c r="L6" s="69"/>
      <c r="M6" s="69"/>
      <c r="O6" s="14"/>
      <c r="P6" s="22"/>
    </row>
    <row r="7" spans="2:16" x14ac:dyDescent="0.35">
      <c r="B7" s="158" t="str">
        <f>IF('First Cover'!B7="","",'First Cover'!B7)</f>
        <v/>
      </c>
      <c r="C7" s="159"/>
      <c r="D7" s="68"/>
      <c r="E7" s="68"/>
      <c r="F7" s="158" t="str">
        <f>IF('First Cover'!F7="","",'First Cover'!F7)</f>
        <v/>
      </c>
      <c r="G7" s="160"/>
      <c r="H7" s="160"/>
      <c r="I7" s="160"/>
      <c r="J7" s="159"/>
      <c r="K7" s="69" t="s">
        <v>53</v>
      </c>
      <c r="L7" s="69"/>
      <c r="M7" s="223" t="str">
        <f>IF('First Cover'!M7="","",'First Cover'!M7)</f>
        <v>Security</v>
      </c>
      <c r="N7" s="223"/>
      <c r="O7" s="14" t="s">
        <v>48</v>
      </c>
      <c r="P7" s="76" t="str">
        <f>IF('First Cover'!P7="","",'First Cover'!P7)</f>
        <v/>
      </c>
    </row>
    <row r="8" spans="2:16" ht="3.65" customHeight="1" x14ac:dyDescent="0.35">
      <c r="B8" s="158" t="str">
        <f>IF('First Cover'!B8="","",'First Cover'!B8)</f>
        <v/>
      </c>
      <c r="C8" s="159"/>
      <c r="D8" s="68"/>
      <c r="E8" s="68"/>
      <c r="F8" s="158" t="str">
        <f>IF('First Cover'!F8="","",'First Cover'!F8)</f>
        <v/>
      </c>
      <c r="G8" s="160"/>
      <c r="H8" s="160"/>
      <c r="I8" s="160"/>
      <c r="J8" s="159"/>
      <c r="K8" s="69"/>
      <c r="L8" s="69"/>
      <c r="M8" s="69"/>
      <c r="O8" s="14"/>
      <c r="P8" s="22"/>
    </row>
    <row r="9" spans="2:16" x14ac:dyDescent="0.35">
      <c r="B9" s="161" t="str">
        <f>IF('First Cover'!B9="","",'First Cover'!B9)</f>
        <v/>
      </c>
      <c r="C9" s="162"/>
      <c r="D9" s="68"/>
      <c r="E9" s="68"/>
      <c r="F9" s="161" t="str">
        <f>IF('First Cover'!F9="","",'First Cover'!F9)</f>
        <v/>
      </c>
      <c r="G9" s="163"/>
      <c r="H9" s="163"/>
      <c r="I9" s="163"/>
      <c r="J9" s="162"/>
      <c r="K9" s="69" t="s">
        <v>54</v>
      </c>
      <c r="L9" s="69"/>
      <c r="M9" s="219" t="str">
        <f>IF('First Cover'!M9="","",'First Cover'!M9)</f>
        <v/>
      </c>
      <c r="N9" s="219"/>
      <c r="O9" s="14" t="s">
        <v>49</v>
      </c>
      <c r="P9" s="76" t="str">
        <f>IF('First Cover'!P9="","",'First Cover'!P9)</f>
        <v/>
      </c>
    </row>
    <row r="10" spans="2:16" ht="4.25" customHeight="1" x14ac:dyDescent="0.35">
      <c r="B10" s="70"/>
      <c r="C10" s="70"/>
      <c r="D10" s="68"/>
      <c r="E10" s="68"/>
      <c r="F10" s="68"/>
      <c r="G10" s="71"/>
      <c r="H10" s="68"/>
      <c r="I10" s="71"/>
      <c r="J10" s="71"/>
      <c r="K10" s="69"/>
      <c r="L10" s="69"/>
      <c r="M10" s="69"/>
      <c r="O10" s="14"/>
      <c r="P10" s="22"/>
    </row>
    <row r="11" spans="2:16" x14ac:dyDescent="0.35">
      <c r="B11" s="72" t="s">
        <v>13</v>
      </c>
      <c r="C11" s="73"/>
      <c r="D11" s="68"/>
      <c r="E11" s="68"/>
      <c r="F11" s="74" t="s">
        <v>14</v>
      </c>
      <c r="G11" s="71"/>
      <c r="H11" s="68"/>
      <c r="I11" s="71"/>
      <c r="J11" s="71"/>
      <c r="K11" s="69" t="s">
        <v>55</v>
      </c>
      <c r="L11" s="69"/>
      <c r="M11" s="221" t="str">
        <f>'Continuation (2)'!K7</f>
        <v/>
      </c>
      <c r="N11" s="221"/>
      <c r="O11" s="14" t="s">
        <v>50</v>
      </c>
      <c r="P11" s="76" t="str">
        <f>IF('First Cover'!P11="","",'First Cover'!P11)</f>
        <v/>
      </c>
    </row>
    <row r="12" spans="2:16" ht="3" customHeight="1" x14ac:dyDescent="0.35">
      <c r="B12" s="72"/>
      <c r="C12" s="68"/>
      <c r="D12" s="68"/>
      <c r="E12" s="68"/>
      <c r="F12" s="68"/>
      <c r="G12" s="71"/>
      <c r="H12" s="68"/>
      <c r="I12" s="71"/>
      <c r="J12" s="71"/>
      <c r="K12" s="71"/>
      <c r="L12" s="71"/>
      <c r="M12" s="71"/>
      <c r="O12" s="14"/>
      <c r="P12" s="22"/>
    </row>
    <row r="13" spans="2:16" x14ac:dyDescent="0.35">
      <c r="B13" s="155" t="str">
        <f>IF('First Cover'!B13="","",'First Cover'!B13)</f>
        <v/>
      </c>
      <c r="C13" s="157"/>
      <c r="D13" s="68"/>
      <c r="E13" s="68"/>
      <c r="F13" s="155" t="str">
        <f>IF('First Cover'!F13="","",'First Cover'!F13)</f>
        <v/>
      </c>
      <c r="G13" s="156"/>
      <c r="H13" s="156"/>
      <c r="I13" s="156"/>
      <c r="J13" s="157"/>
      <c r="K13" s="71"/>
      <c r="L13" s="71"/>
      <c r="M13" s="71"/>
      <c r="O13" s="14" t="s">
        <v>51</v>
      </c>
      <c r="P13" s="76" t="str">
        <f>IF('First Cover'!P13="","",'First Cover'!P13)</f>
        <v/>
      </c>
    </row>
    <row r="14" spans="2:16" x14ac:dyDescent="0.35">
      <c r="B14" s="158" t="str">
        <f>IF('First Cover'!B14="","",'First Cover'!B14)</f>
        <v/>
      </c>
      <c r="C14" s="159"/>
      <c r="D14" s="68"/>
      <c r="E14" s="68"/>
      <c r="F14" s="158" t="str">
        <f>IF('First Cover'!F14="","",'First Cover'!F14)</f>
        <v/>
      </c>
      <c r="G14" s="160"/>
      <c r="H14" s="160"/>
      <c r="I14" s="160"/>
      <c r="J14" s="159"/>
      <c r="K14" s="71"/>
      <c r="L14" s="71"/>
      <c r="M14" s="71"/>
    </row>
    <row r="15" spans="2:16" x14ac:dyDescent="0.35">
      <c r="B15" s="161" t="str">
        <f>IF('First Cover'!B15="","",'First Cover'!B15)</f>
        <v/>
      </c>
      <c r="C15" s="162"/>
      <c r="D15" s="68"/>
      <c r="E15" s="68"/>
      <c r="F15" s="161" t="str">
        <f>IF('First Cover'!F15="","",'First Cover'!F15)</f>
        <v/>
      </c>
      <c r="G15" s="163"/>
      <c r="H15" s="163"/>
      <c r="I15" s="163"/>
      <c r="J15" s="162"/>
      <c r="K15" s="71"/>
      <c r="L15" s="71"/>
      <c r="M15" s="71"/>
    </row>
    <row r="16" spans="2:16" x14ac:dyDescent="0.35">
      <c r="B16" s="3"/>
      <c r="C16" s="3"/>
      <c r="D16" s="3"/>
      <c r="E16" s="3"/>
      <c r="F16" s="3"/>
      <c r="G16" s="3"/>
      <c r="H16" s="3"/>
    </row>
    <row r="17" spans="2:16" ht="18" customHeight="1" x14ac:dyDescent="0.35">
      <c r="B17" s="4" t="s">
        <v>1</v>
      </c>
      <c r="C17" s="4"/>
      <c r="D17" s="4"/>
      <c r="E17" s="4"/>
      <c r="F17" s="4"/>
      <c r="G17" s="4"/>
      <c r="H17" s="4"/>
      <c r="J17" s="119" t="s">
        <v>39</v>
      </c>
      <c r="K17" s="119"/>
      <c r="L17" s="119"/>
      <c r="M17" s="119"/>
      <c r="N17" s="119"/>
      <c r="O17" s="119"/>
      <c r="P17" s="119"/>
    </row>
    <row r="18" spans="2:16" x14ac:dyDescent="0.35">
      <c r="B18" s="5" t="s">
        <v>2</v>
      </c>
      <c r="J18" s="119"/>
      <c r="K18" s="119"/>
      <c r="L18" s="119"/>
      <c r="M18" s="119"/>
      <c r="N18" s="119"/>
      <c r="O18" s="119"/>
      <c r="P18" s="119"/>
    </row>
    <row r="19" spans="2:16" ht="19.25" customHeight="1" x14ac:dyDescent="0.35">
      <c r="B19" s="5" t="s">
        <v>21</v>
      </c>
      <c r="J19" s="119"/>
      <c r="K19" s="119"/>
      <c r="L19" s="119"/>
      <c r="M19" s="119"/>
      <c r="N19" s="119"/>
      <c r="O19" s="119"/>
      <c r="P19" s="119"/>
    </row>
    <row r="20" spans="2:16" x14ac:dyDescent="0.35">
      <c r="B20" s="2" t="s">
        <v>18</v>
      </c>
      <c r="H20" s="77">
        <f>'First Cover'!H20</f>
        <v>0</v>
      </c>
      <c r="J20" s="119"/>
      <c r="K20" s="119"/>
      <c r="L20" s="119"/>
      <c r="M20" s="119"/>
      <c r="N20" s="119"/>
      <c r="O20" s="119"/>
      <c r="P20" s="119"/>
    </row>
    <row r="21" spans="2:16" x14ac:dyDescent="0.35">
      <c r="B21" s="2" t="s">
        <v>19</v>
      </c>
      <c r="H21" s="54">
        <f>E47</f>
        <v>0</v>
      </c>
      <c r="J21" s="2" t="s">
        <v>4</v>
      </c>
      <c r="O21" s="6"/>
    </row>
    <row r="22" spans="2:16" x14ac:dyDescent="0.35">
      <c r="B22" s="2" t="s">
        <v>20</v>
      </c>
      <c r="H22" s="54">
        <f>SUM(H20:H21)</f>
        <v>0</v>
      </c>
      <c r="M22" s="10"/>
    </row>
    <row r="23" spans="2:16" x14ac:dyDescent="0.35">
      <c r="B23" s="2" t="s">
        <v>22</v>
      </c>
      <c r="H23" s="54">
        <f>'Continuation (2)'!G52</f>
        <v>0</v>
      </c>
      <c r="J23" s="23" t="s">
        <v>40</v>
      </c>
      <c r="K23" s="117" t="str">
        <f>IF('First Cover'!K23="","",'First Cover'!K23)</f>
        <v/>
      </c>
      <c r="L23" s="117"/>
      <c r="M23" s="117"/>
      <c r="N23" s="8" t="s">
        <v>41</v>
      </c>
      <c r="O23" s="209"/>
      <c r="P23" s="209"/>
    </row>
    <row r="24" spans="2:16" ht="5.4" customHeight="1" x14ac:dyDescent="0.35">
      <c r="B24" s="2"/>
      <c r="H24" s="9"/>
    </row>
    <row r="25" spans="2:16" x14ac:dyDescent="0.35">
      <c r="B25" s="2" t="s">
        <v>3</v>
      </c>
      <c r="D25" s="21" t="s">
        <v>38</v>
      </c>
      <c r="K25" s="24" t="s">
        <v>5</v>
      </c>
      <c r="L25" s="117" t="str">
        <f>IF('First Cover'!L25="","",'First Cover'!L25)</f>
        <v/>
      </c>
      <c r="M25" s="117"/>
      <c r="N25" s="117"/>
    </row>
    <row r="26" spans="2:16" ht="3.5" customHeight="1" x14ac:dyDescent="0.35">
      <c r="B26" s="2"/>
      <c r="D26" s="21"/>
      <c r="K26" s="24"/>
      <c r="L26" s="212"/>
      <c r="M26" s="212"/>
      <c r="N26" s="212"/>
    </row>
    <row r="27" spans="2:16" x14ac:dyDescent="0.35">
      <c r="C27" s="2" t="s">
        <v>25</v>
      </c>
      <c r="D27" s="93">
        <f>IF('First Cover'!D27="","",'First Cover'!D27)</f>
        <v>0.1</v>
      </c>
      <c r="E27" s="2"/>
      <c r="G27" s="9"/>
      <c r="K27" s="24" t="s">
        <v>6</v>
      </c>
      <c r="L27" s="118" t="str">
        <f>IF('First Cover'!L27="","",'First Cover'!L27)</f>
        <v/>
      </c>
      <c r="M27" s="118"/>
      <c r="N27" s="118"/>
    </row>
    <row r="28" spans="2:16" ht="2.5" customHeight="1" x14ac:dyDescent="0.35">
      <c r="C28" s="2"/>
      <c r="D28" s="214"/>
      <c r="E28" s="2"/>
      <c r="G28" s="9"/>
      <c r="K28" s="24"/>
      <c r="L28" s="215"/>
      <c r="M28" s="215"/>
      <c r="N28" s="215"/>
    </row>
    <row r="29" spans="2:16" x14ac:dyDescent="0.35">
      <c r="C29" s="5" t="s">
        <v>23</v>
      </c>
      <c r="D29" s="21" t="s">
        <v>38</v>
      </c>
      <c r="E29" s="5"/>
      <c r="F29" s="55"/>
      <c r="J29" s="1" t="s">
        <v>57</v>
      </c>
      <c r="O29" s="209"/>
      <c r="P29" s="209"/>
    </row>
    <row r="30" spans="2:16" x14ac:dyDescent="0.35">
      <c r="C30" s="2" t="s">
        <v>26</v>
      </c>
      <c r="D30" s="93">
        <f>IF('First Cover'!D30="","",'First Cover'!D30)</f>
        <v>0.05</v>
      </c>
      <c r="E30" s="2"/>
      <c r="F30"/>
      <c r="G30" s="9"/>
    </row>
    <row r="31" spans="2:16" x14ac:dyDescent="0.3">
      <c r="C31" s="5" t="s">
        <v>24</v>
      </c>
      <c r="D31" s="5"/>
      <c r="E31" s="5"/>
      <c r="F31" s="173" t="s">
        <v>114</v>
      </c>
      <c r="J31" s="1" t="s">
        <v>7</v>
      </c>
      <c r="L31" s="210"/>
      <c r="M31" s="210"/>
      <c r="N31" s="210"/>
      <c r="O31" s="210"/>
      <c r="P31" s="211"/>
    </row>
    <row r="32" spans="2:16" x14ac:dyDescent="0.35">
      <c r="C32" s="1" t="s">
        <v>34</v>
      </c>
      <c r="E32" s="56"/>
      <c r="F32" s="207" t="str">
        <f>'Continuation (2)'!J52</f>
        <v/>
      </c>
      <c r="H32" s="54">
        <f>'Continuation (2)'!K52</f>
        <v>0</v>
      </c>
      <c r="J32" s="1" t="s">
        <v>8</v>
      </c>
      <c r="M32" s="116"/>
      <c r="N32" s="116"/>
    </row>
    <row r="33" spans="2:16" x14ac:dyDescent="0.35">
      <c r="E33" s="56"/>
      <c r="F33" s="56"/>
      <c r="G33" s="56"/>
      <c r="H33" s="57"/>
    </row>
    <row r="34" spans="2:16" x14ac:dyDescent="0.35">
      <c r="B34" s="2" t="s">
        <v>27</v>
      </c>
      <c r="E34" s="56"/>
      <c r="F34" s="56"/>
      <c r="G34" s="56"/>
      <c r="H34" s="54">
        <f>H23-H32</f>
        <v>0</v>
      </c>
      <c r="J34" s="2" t="s">
        <v>9</v>
      </c>
    </row>
    <row r="35" spans="2:16" ht="14.5" customHeight="1" x14ac:dyDescent="0.35">
      <c r="C35" s="5" t="s">
        <v>28</v>
      </c>
      <c r="D35" s="5"/>
      <c r="E35" s="58"/>
      <c r="F35" s="56"/>
      <c r="G35" s="56"/>
      <c r="H35" s="56"/>
      <c r="J35" s="119" t="s">
        <v>108</v>
      </c>
      <c r="K35" s="119"/>
      <c r="L35" s="119"/>
      <c r="M35" s="119"/>
      <c r="N35" s="119"/>
      <c r="O35" s="119"/>
      <c r="P35" s="119"/>
    </row>
    <row r="36" spans="2:16" x14ac:dyDescent="0.35">
      <c r="B36" s="2" t="s">
        <v>29</v>
      </c>
      <c r="E36" s="56"/>
      <c r="F36" s="56"/>
      <c r="G36" s="56"/>
      <c r="H36" s="54">
        <f>-'First Cover'!H34</f>
        <v>0</v>
      </c>
      <c r="J36" s="119"/>
      <c r="K36" s="119"/>
      <c r="L36" s="119"/>
      <c r="M36" s="119"/>
      <c r="N36" s="119"/>
      <c r="O36" s="119"/>
      <c r="P36" s="119"/>
    </row>
    <row r="37" spans="2:16" x14ac:dyDescent="0.35">
      <c r="C37" s="5" t="s">
        <v>30</v>
      </c>
      <c r="D37" s="5"/>
      <c r="E37" s="58"/>
      <c r="F37" s="56"/>
      <c r="G37" s="56"/>
      <c r="H37" s="56"/>
      <c r="J37" s="119"/>
      <c r="K37" s="119"/>
      <c r="L37" s="119"/>
      <c r="M37" s="119"/>
      <c r="N37" s="119"/>
      <c r="O37" s="119"/>
      <c r="P37" s="119"/>
    </row>
    <row r="38" spans="2:16" s="7" customFormat="1" x14ac:dyDescent="0.35">
      <c r="B38" s="2" t="s">
        <v>31</v>
      </c>
      <c r="E38" s="59"/>
      <c r="F38" s="59"/>
      <c r="G38" s="59"/>
      <c r="H38" s="60">
        <f>H34+H36</f>
        <v>0</v>
      </c>
      <c r="J38" s="119"/>
      <c r="K38" s="119"/>
      <c r="L38" s="119"/>
      <c r="M38" s="119"/>
      <c r="N38" s="119"/>
      <c r="O38" s="119"/>
      <c r="P38" s="119"/>
    </row>
    <row r="39" spans="2:16" s="7" customFormat="1" x14ac:dyDescent="0.35">
      <c r="B39" s="2"/>
      <c r="E39" s="59"/>
      <c r="F39" s="59"/>
      <c r="G39" s="59"/>
      <c r="H39" s="61"/>
      <c r="J39" s="90"/>
      <c r="K39" s="90"/>
      <c r="L39" s="90"/>
      <c r="M39" s="90"/>
      <c r="N39" s="90"/>
      <c r="O39" s="90"/>
      <c r="P39" s="90"/>
    </row>
    <row r="40" spans="2:16" x14ac:dyDescent="0.35">
      <c r="B40" s="2" t="s">
        <v>32</v>
      </c>
      <c r="E40" s="56"/>
      <c r="F40" s="56"/>
      <c r="G40" s="56"/>
      <c r="H40" s="54">
        <f>H22-H34</f>
        <v>0</v>
      </c>
      <c r="J40" s="2" t="s">
        <v>42</v>
      </c>
    </row>
    <row r="41" spans="2:16" ht="14.4" customHeight="1" x14ac:dyDescent="0.35">
      <c r="C41" s="5" t="s">
        <v>33</v>
      </c>
      <c r="D41" s="5"/>
      <c r="E41" s="58"/>
      <c r="F41" s="56"/>
      <c r="G41" s="56"/>
      <c r="H41" s="56"/>
      <c r="J41" s="120" t="s">
        <v>115</v>
      </c>
      <c r="K41" s="120"/>
      <c r="L41" s="120"/>
      <c r="M41" s="120"/>
      <c r="N41" s="120"/>
      <c r="O41" s="120"/>
      <c r="P41" s="120"/>
    </row>
    <row r="42" spans="2:16" x14ac:dyDescent="0.35">
      <c r="E42" s="56"/>
      <c r="F42" s="56"/>
      <c r="G42" s="56"/>
      <c r="H42" s="56"/>
      <c r="J42" s="120"/>
      <c r="K42" s="120"/>
      <c r="L42" s="120"/>
      <c r="M42" s="120"/>
      <c r="N42" s="120"/>
      <c r="O42" s="120"/>
      <c r="P42" s="120"/>
    </row>
    <row r="43" spans="2:16" s="2" customFormat="1" x14ac:dyDescent="0.35">
      <c r="B43" s="148" t="s">
        <v>15</v>
      </c>
      <c r="C43" s="149"/>
      <c r="D43" s="150"/>
      <c r="E43" s="133" t="s">
        <v>16</v>
      </c>
      <c r="F43" s="134"/>
      <c r="G43" s="133" t="s">
        <v>17</v>
      </c>
      <c r="H43" s="134"/>
      <c r="J43" s="120"/>
      <c r="K43" s="120"/>
      <c r="L43" s="120"/>
      <c r="M43" s="120"/>
      <c r="N43" s="120"/>
      <c r="O43" s="120"/>
      <c r="P43" s="120"/>
    </row>
    <row r="44" spans="2:16" x14ac:dyDescent="0.35">
      <c r="B44" s="141" t="s">
        <v>35</v>
      </c>
      <c r="C44" s="142"/>
      <c r="D44" s="143"/>
      <c r="E44" s="135">
        <f>'First Cover'!E46</f>
        <v>0</v>
      </c>
      <c r="F44" s="136"/>
      <c r="G44" s="144">
        <f>'First Cover'!G44</f>
        <v>0</v>
      </c>
      <c r="H44" s="145"/>
      <c r="J44" s="2" t="s">
        <v>10</v>
      </c>
    </row>
    <row r="45" spans="2:16" x14ac:dyDescent="0.35">
      <c r="B45" s="141" t="s">
        <v>84</v>
      </c>
      <c r="C45" s="142"/>
      <c r="D45" s="143"/>
      <c r="E45" s="137"/>
      <c r="F45" s="138"/>
      <c r="G45" s="146"/>
      <c r="H45" s="147"/>
    </row>
    <row r="46" spans="2:16" x14ac:dyDescent="0.35">
      <c r="B46" s="151" t="s">
        <v>36</v>
      </c>
      <c r="C46" s="152"/>
      <c r="D46" s="153"/>
      <c r="E46" s="139">
        <f>SUM(E44:F45)</f>
        <v>0</v>
      </c>
      <c r="F46" s="140"/>
      <c r="G46" s="139">
        <f>SUM(G44:H45)</f>
        <v>0</v>
      </c>
      <c r="H46" s="140"/>
      <c r="J46" s="8" t="s">
        <v>43</v>
      </c>
      <c r="K46" s="117"/>
      <c r="L46" s="117"/>
      <c r="M46" s="117"/>
      <c r="N46" s="8" t="s">
        <v>41</v>
      </c>
      <c r="O46" s="67"/>
      <c r="P46" s="12"/>
    </row>
    <row r="47" spans="2:16" x14ac:dyDescent="0.35">
      <c r="B47" s="141" t="s">
        <v>37</v>
      </c>
      <c r="C47" s="142"/>
      <c r="D47" s="143"/>
      <c r="E47" s="130">
        <f>E46-G46</f>
        <v>0</v>
      </c>
      <c r="F47" s="131"/>
      <c r="G47" s="131"/>
      <c r="H47" s="132"/>
      <c r="J47" s="120" t="s">
        <v>44</v>
      </c>
      <c r="K47" s="120"/>
      <c r="L47" s="120"/>
      <c r="M47" s="120"/>
      <c r="N47" s="120"/>
      <c r="O47" s="120"/>
      <c r="P47" s="120"/>
    </row>
    <row r="48" spans="2:16" ht="14.4" customHeight="1" x14ac:dyDescent="0.35">
      <c r="J48" s="120"/>
      <c r="K48" s="120"/>
      <c r="L48" s="120"/>
      <c r="M48" s="120"/>
      <c r="N48" s="120"/>
      <c r="O48" s="120"/>
      <c r="P48" s="120"/>
    </row>
    <row r="49" spans="3:16" x14ac:dyDescent="0.35">
      <c r="J49" s="120"/>
      <c r="K49" s="120"/>
      <c r="L49" s="120"/>
      <c r="M49" s="120"/>
      <c r="N49" s="120"/>
      <c r="O49" s="120"/>
      <c r="P49" s="120"/>
    </row>
    <row r="50" spans="3:16" x14ac:dyDescent="0.35">
      <c r="C50" s="13" t="s">
        <v>56</v>
      </c>
    </row>
  </sheetData>
  <sheetProtection selectLockedCells="1"/>
  <mergeCells count="41">
    <mergeCell ref="M5:N5"/>
    <mergeCell ref="M9:N9"/>
    <mergeCell ref="M11:N11"/>
    <mergeCell ref="M7:N7"/>
    <mergeCell ref="B7:C8"/>
    <mergeCell ref="F7:J8"/>
    <mergeCell ref="B9:C9"/>
    <mergeCell ref="F9:J9"/>
    <mergeCell ref="B13:C13"/>
    <mergeCell ref="F13:J13"/>
    <mergeCell ref="B14:C14"/>
    <mergeCell ref="F14:J14"/>
    <mergeCell ref="B15:C15"/>
    <mergeCell ref="F15:J15"/>
    <mergeCell ref="G43:H43"/>
    <mergeCell ref="E44:F44"/>
    <mergeCell ref="G44:H44"/>
    <mergeCell ref="J17:P20"/>
    <mergeCell ref="K23:M23"/>
    <mergeCell ref="L25:N25"/>
    <mergeCell ref="L27:N27"/>
    <mergeCell ref="M32:N32"/>
    <mergeCell ref="J35:P38"/>
    <mergeCell ref="O23:P23"/>
    <mergeCell ref="O29:P29"/>
    <mergeCell ref="K46:M46"/>
    <mergeCell ref="B47:D47"/>
    <mergeCell ref="E47:H47"/>
    <mergeCell ref="J47:P49"/>
    <mergeCell ref="F5:J5"/>
    <mergeCell ref="B5:C5"/>
    <mergeCell ref="B45:D45"/>
    <mergeCell ref="E45:F45"/>
    <mergeCell ref="G45:H45"/>
    <mergeCell ref="B46:D46"/>
    <mergeCell ref="E46:F46"/>
    <mergeCell ref="G46:H46"/>
    <mergeCell ref="J41:P43"/>
    <mergeCell ref="B43:D43"/>
    <mergeCell ref="E43:F43"/>
    <mergeCell ref="B44:D44"/>
  </mergeCells>
  <printOptions horizontalCentered="1" verticalCentered="1"/>
  <pageMargins left="0.51181102362204722" right="0.51181102362204722" top="0.35433070866141736" bottom="0.15748031496062992" header="0.31496062992125984" footer="0.31496062992125984"/>
  <pageSetup scale="89" orientation="landscape" horizontalDpi="75" verticalDpi="75" r:id="rId1"/>
  <headerFooter>
    <oddFooter>&amp;L&amp;G - This Document is Proprietary to BluB0X.</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3:K58"/>
  <sheetViews>
    <sheetView showGridLines="0" showZeros="0" workbookViewId="0">
      <selection activeCell="H56" sqref="H56"/>
    </sheetView>
    <sheetView showGridLines="0" showZeros="0" topLeftCell="A7" workbookViewId="1">
      <selection activeCell="B24" sqref="B24"/>
    </sheetView>
    <sheetView workbookViewId="2">
      <selection activeCell="A55" sqref="A55:XFD55"/>
    </sheetView>
  </sheetViews>
  <sheetFormatPr defaultColWidth="8.90625" defaultRowHeight="14.5" x14ac:dyDescent="0.35"/>
  <cols>
    <col min="1" max="1" width="8.90625" style="46"/>
    <col min="2" max="2" width="23.81640625" style="29" customWidth="1"/>
    <col min="3" max="7" width="13.6328125" style="32" customWidth="1"/>
    <col min="8" max="8" width="8.453125" style="41" customWidth="1"/>
    <col min="9" max="9" width="13.6328125" style="32" customWidth="1"/>
    <col min="10" max="10" width="8.453125" style="32" customWidth="1"/>
    <col min="11" max="11" width="13.6328125" style="32" customWidth="1"/>
    <col min="12" max="16384" width="8.90625" style="26"/>
  </cols>
  <sheetData>
    <row r="3" spans="1:11" ht="21" x14ac:dyDescent="0.45">
      <c r="A3" s="44" t="s">
        <v>86</v>
      </c>
      <c r="B3" s="30"/>
      <c r="C3" s="33"/>
      <c r="D3" s="33"/>
      <c r="E3" s="33"/>
      <c r="I3" s="34" t="s">
        <v>45</v>
      </c>
      <c r="J3" s="42"/>
      <c r="K3" s="53">
        <v>3</v>
      </c>
    </row>
    <row r="4" spans="1:11" ht="13.25" customHeight="1" x14ac:dyDescent="0.45">
      <c r="A4" s="83" t="s">
        <v>88</v>
      </c>
      <c r="B4" s="85"/>
      <c r="C4" s="86"/>
      <c r="D4" s="86"/>
      <c r="E4" s="33"/>
      <c r="I4" s="34"/>
      <c r="J4" s="42"/>
      <c r="K4" s="53"/>
    </row>
    <row r="5" spans="1:11" ht="12.65" customHeight="1" x14ac:dyDescent="0.3">
      <c r="A5" s="103" t="s">
        <v>87</v>
      </c>
      <c r="B5" s="103"/>
      <c r="C5" s="103"/>
      <c r="D5" s="103"/>
      <c r="E5" s="33"/>
      <c r="I5" s="34" t="s">
        <v>69</v>
      </c>
      <c r="J5" s="42"/>
      <c r="K5" s="62"/>
    </row>
    <row r="6" spans="1:11" x14ac:dyDescent="0.3">
      <c r="A6" s="51" t="s">
        <v>81</v>
      </c>
      <c r="B6" s="52"/>
      <c r="C6" s="33"/>
      <c r="D6" s="33"/>
      <c r="E6" s="33"/>
      <c r="I6" s="35" t="s">
        <v>70</v>
      </c>
      <c r="J6" s="42"/>
      <c r="K6" s="62"/>
    </row>
    <row r="7" spans="1:11" x14ac:dyDescent="0.3">
      <c r="A7" s="51" t="s">
        <v>72</v>
      </c>
      <c r="B7" s="52"/>
      <c r="C7" s="33"/>
      <c r="D7" s="33"/>
      <c r="E7" s="33"/>
      <c r="I7" s="36" t="s">
        <v>58</v>
      </c>
      <c r="J7" s="42"/>
      <c r="K7" s="89" t="str">
        <f>IF('Continuation (2)'!K7="","",'Continuation (2)'!K7)</f>
        <v/>
      </c>
    </row>
    <row r="8" spans="1:11" x14ac:dyDescent="0.35">
      <c r="A8" s="47"/>
      <c r="B8" s="30"/>
      <c r="C8" s="33"/>
      <c r="D8" s="33"/>
      <c r="E8" s="33"/>
    </row>
    <row r="9" spans="1:11" s="25" customFormat="1" x14ac:dyDescent="0.35">
      <c r="A9" s="45" t="s">
        <v>61</v>
      </c>
      <c r="B9" s="31" t="s">
        <v>62</v>
      </c>
      <c r="C9" s="37" t="s">
        <v>63</v>
      </c>
      <c r="D9" s="38" t="s">
        <v>64</v>
      </c>
      <c r="E9" s="37" t="s">
        <v>65</v>
      </c>
      <c r="F9" s="39" t="s">
        <v>59</v>
      </c>
      <c r="G9" s="101" t="s">
        <v>66</v>
      </c>
      <c r="H9" s="102"/>
      <c r="I9" s="37" t="s">
        <v>67</v>
      </c>
      <c r="J9" s="37" t="s">
        <v>68</v>
      </c>
      <c r="K9" s="37" t="s">
        <v>85</v>
      </c>
    </row>
    <row r="10" spans="1:11" ht="14.4" customHeight="1" x14ac:dyDescent="0.35">
      <c r="A10" s="108" t="s">
        <v>73</v>
      </c>
      <c r="B10" s="109" t="s">
        <v>74</v>
      </c>
      <c r="C10" s="110" t="s">
        <v>75</v>
      </c>
      <c r="D10" s="106" t="s">
        <v>71</v>
      </c>
      <c r="E10" s="107"/>
      <c r="F10" s="112" t="s">
        <v>78</v>
      </c>
      <c r="G10" s="112" t="s">
        <v>79</v>
      </c>
      <c r="H10" s="113" t="s">
        <v>82</v>
      </c>
      <c r="I10" s="114" t="s">
        <v>83</v>
      </c>
      <c r="J10" s="104" t="s">
        <v>60</v>
      </c>
      <c r="K10" s="104"/>
    </row>
    <row r="11" spans="1:11" s="28" customFormat="1" ht="38.4" customHeight="1" x14ac:dyDescent="0.35">
      <c r="A11" s="154"/>
      <c r="B11" s="109"/>
      <c r="C11" s="111"/>
      <c r="D11" s="40" t="s">
        <v>77</v>
      </c>
      <c r="E11" s="40" t="s">
        <v>76</v>
      </c>
      <c r="F11" s="112"/>
      <c r="G11" s="112"/>
      <c r="H11" s="113"/>
      <c r="I11" s="115"/>
      <c r="J11" s="92" t="s">
        <v>38</v>
      </c>
      <c r="K11" s="91" t="s">
        <v>60</v>
      </c>
    </row>
    <row r="12" spans="1:11" x14ac:dyDescent="0.35">
      <c r="A12" s="98">
        <f>IF('Continuation (2)'!A12="","",'Continuation (2)'!A12)</f>
        <v>1</v>
      </c>
      <c r="B12" s="99" t="str">
        <f>IF('Continuation (2)'!B12="","",'Continuation (2)'!B12)</f>
        <v/>
      </c>
      <c r="C12" s="174">
        <f>'Continuation (2)'!C12</f>
        <v>0</v>
      </c>
      <c r="D12" s="200">
        <f>'Continuation (2)'!D12+'Continuation (2)'!E12</f>
        <v>0</v>
      </c>
      <c r="E12" s="174"/>
      <c r="F12" s="174">
        <f>'Continuation (2)'!F12</f>
        <v>0</v>
      </c>
      <c r="G12" s="200">
        <f>SUM(D12:F12)</f>
        <v>0</v>
      </c>
      <c r="H12" s="175">
        <f>IF(C12=0,0,G12/C12)</f>
        <v>0</v>
      </c>
      <c r="I12" s="200">
        <f>C12-G12</f>
        <v>0</v>
      </c>
      <c r="J12" s="176" t="str">
        <f>IF(G12=0,"",K12/G12)</f>
        <v/>
      </c>
      <c r="K12" s="201">
        <f>'First Cover'!$D$27*SUM('First Continuation'!D12:E12)+'First Cover'!$D$30*'First Continuation'!F12</f>
        <v>0</v>
      </c>
    </row>
    <row r="13" spans="1:11" x14ac:dyDescent="0.35">
      <c r="A13" s="98">
        <f>IF('Continuation (2)'!A13="","",'Continuation (2)'!A13)</f>
        <v>2</v>
      </c>
      <c r="B13" s="99" t="str">
        <f>IF('Continuation (2)'!B13="","",'Continuation (2)'!B13)</f>
        <v/>
      </c>
      <c r="C13" s="174">
        <f>'Continuation (2)'!C13</f>
        <v>0</v>
      </c>
      <c r="D13" s="200">
        <f>'Continuation (2)'!D13+'Continuation (2)'!E13</f>
        <v>0</v>
      </c>
      <c r="E13" s="174"/>
      <c r="F13" s="174">
        <f>'Continuation (2)'!F13</f>
        <v>0</v>
      </c>
      <c r="G13" s="200">
        <f t="shared" ref="G13:G52" si="0">SUM(D13:F13)</f>
        <v>0</v>
      </c>
      <c r="H13" s="175">
        <f t="shared" ref="H13:H52" si="1">IF(C13=0,0,G13/C13)</f>
        <v>0</v>
      </c>
      <c r="I13" s="200">
        <f t="shared" ref="I13:I52" si="2">C13-G13</f>
        <v>0</v>
      </c>
      <c r="J13" s="176" t="str">
        <f t="shared" ref="J13:J52" si="3">IF(G13=0,"",K13/G13)</f>
        <v/>
      </c>
      <c r="K13" s="201">
        <f>'First Cover'!$D$27*SUM('First Continuation'!D13:E13)+'First Cover'!$D$30*'First Continuation'!F13</f>
        <v>0</v>
      </c>
    </row>
    <row r="14" spans="1:11" x14ac:dyDescent="0.35">
      <c r="A14" s="98">
        <f>IF('Continuation (2)'!A14="","",'Continuation (2)'!A14)</f>
        <v>3</v>
      </c>
      <c r="B14" s="99" t="str">
        <f>IF('Continuation (2)'!B14="","",'Continuation (2)'!B14)</f>
        <v/>
      </c>
      <c r="C14" s="174">
        <f>'Continuation (2)'!C14</f>
        <v>0</v>
      </c>
      <c r="D14" s="200">
        <f>'Continuation (2)'!D14+'Continuation (2)'!E14</f>
        <v>0</v>
      </c>
      <c r="E14" s="174"/>
      <c r="F14" s="174">
        <f>'Continuation (2)'!F14</f>
        <v>0</v>
      </c>
      <c r="G14" s="200">
        <f t="shared" si="0"/>
        <v>0</v>
      </c>
      <c r="H14" s="175">
        <f t="shared" si="1"/>
        <v>0</v>
      </c>
      <c r="I14" s="200">
        <f t="shared" si="2"/>
        <v>0</v>
      </c>
      <c r="J14" s="176" t="str">
        <f t="shared" si="3"/>
        <v/>
      </c>
      <c r="K14" s="201">
        <f>'First Cover'!$D$27*SUM('First Continuation'!D14:E14)+'First Cover'!$D$30*'First Continuation'!F14</f>
        <v>0</v>
      </c>
    </row>
    <row r="15" spans="1:11" x14ac:dyDescent="0.35">
      <c r="A15" s="98">
        <f>IF('Continuation (2)'!A15="","",'Continuation (2)'!A15)</f>
        <v>4</v>
      </c>
      <c r="B15" s="99" t="str">
        <f>IF('Continuation (2)'!B15="","",'Continuation (2)'!B15)</f>
        <v/>
      </c>
      <c r="C15" s="174">
        <f>'Continuation (2)'!C15</f>
        <v>0</v>
      </c>
      <c r="D15" s="200">
        <f>'Continuation (2)'!D15+'Continuation (2)'!E15</f>
        <v>0</v>
      </c>
      <c r="E15" s="174"/>
      <c r="F15" s="174">
        <f>'Continuation (2)'!F15</f>
        <v>0</v>
      </c>
      <c r="G15" s="200">
        <f t="shared" si="0"/>
        <v>0</v>
      </c>
      <c r="H15" s="175">
        <f t="shared" si="1"/>
        <v>0</v>
      </c>
      <c r="I15" s="200">
        <f t="shared" si="2"/>
        <v>0</v>
      </c>
      <c r="J15" s="176" t="str">
        <f t="shared" si="3"/>
        <v/>
      </c>
      <c r="K15" s="201">
        <f>'First Cover'!$D$27*SUM('First Continuation'!D15:E15)+'First Cover'!$D$30*'First Continuation'!F15</f>
        <v>0</v>
      </c>
    </row>
    <row r="16" spans="1:11" x14ac:dyDescent="0.35">
      <c r="A16" s="98">
        <f>IF('Continuation (2)'!A16="","",'Continuation (2)'!A16)</f>
        <v>5</v>
      </c>
      <c r="B16" s="99" t="str">
        <f>IF('Continuation (2)'!B16="","",'Continuation (2)'!B16)</f>
        <v/>
      </c>
      <c r="C16" s="174">
        <f>'Continuation (2)'!C16</f>
        <v>0</v>
      </c>
      <c r="D16" s="200">
        <f>'Continuation (2)'!D16+'Continuation (2)'!E16</f>
        <v>0</v>
      </c>
      <c r="E16" s="174"/>
      <c r="F16" s="174">
        <f>'Continuation (2)'!F16</f>
        <v>0</v>
      </c>
      <c r="G16" s="200">
        <f t="shared" si="0"/>
        <v>0</v>
      </c>
      <c r="H16" s="175">
        <f t="shared" si="1"/>
        <v>0</v>
      </c>
      <c r="I16" s="200">
        <f t="shared" si="2"/>
        <v>0</v>
      </c>
      <c r="J16" s="176" t="str">
        <f t="shared" si="3"/>
        <v/>
      </c>
      <c r="K16" s="201">
        <f>'First Cover'!$D$27*SUM('First Continuation'!D16:E16)+'First Cover'!$D$30*'First Continuation'!F16</f>
        <v>0</v>
      </c>
    </row>
    <row r="17" spans="1:11" x14ac:dyDescent="0.35">
      <c r="A17" s="98">
        <f>IF('Continuation (2)'!A17="","",'Continuation (2)'!A17)</f>
        <v>6</v>
      </c>
      <c r="B17" s="99" t="str">
        <f>IF('Continuation (2)'!B17="","",'Continuation (2)'!B17)</f>
        <v/>
      </c>
      <c r="C17" s="174">
        <f>'Continuation (2)'!C17</f>
        <v>0</v>
      </c>
      <c r="D17" s="200">
        <f>'Continuation (2)'!D17+'Continuation (2)'!E17</f>
        <v>0</v>
      </c>
      <c r="E17" s="174"/>
      <c r="F17" s="174">
        <f>'Continuation (2)'!F17</f>
        <v>0</v>
      </c>
      <c r="G17" s="200">
        <f t="shared" si="0"/>
        <v>0</v>
      </c>
      <c r="H17" s="175">
        <f t="shared" si="1"/>
        <v>0</v>
      </c>
      <c r="I17" s="200">
        <f t="shared" si="2"/>
        <v>0</v>
      </c>
      <c r="J17" s="176" t="str">
        <f t="shared" si="3"/>
        <v/>
      </c>
      <c r="K17" s="201">
        <f>'First Cover'!$D$27*SUM('First Continuation'!D17:E17)+'First Cover'!$D$30*'First Continuation'!F17</f>
        <v>0</v>
      </c>
    </row>
    <row r="18" spans="1:11" x14ac:dyDescent="0.35">
      <c r="A18" s="98">
        <f>IF('Continuation (2)'!A18="","",'Continuation (2)'!A18)</f>
        <v>7</v>
      </c>
      <c r="B18" s="99" t="str">
        <f>IF('Continuation (2)'!B18="","",'Continuation (2)'!B18)</f>
        <v/>
      </c>
      <c r="C18" s="174">
        <f>'Continuation (2)'!C18</f>
        <v>0</v>
      </c>
      <c r="D18" s="200">
        <f>'Continuation (2)'!D18+'Continuation (2)'!E18</f>
        <v>0</v>
      </c>
      <c r="E18" s="174"/>
      <c r="F18" s="174">
        <f>'Continuation (2)'!F18</f>
        <v>0</v>
      </c>
      <c r="G18" s="200">
        <f t="shared" si="0"/>
        <v>0</v>
      </c>
      <c r="H18" s="175">
        <f t="shared" si="1"/>
        <v>0</v>
      </c>
      <c r="I18" s="200">
        <f t="shared" si="2"/>
        <v>0</v>
      </c>
      <c r="J18" s="176" t="str">
        <f t="shared" si="3"/>
        <v/>
      </c>
      <c r="K18" s="201">
        <f>'First Cover'!$D$27*SUM('First Continuation'!D18:E18)+'First Cover'!$D$30*'First Continuation'!F18</f>
        <v>0</v>
      </c>
    </row>
    <row r="19" spans="1:11" x14ac:dyDescent="0.35">
      <c r="A19" s="98">
        <f>IF('Continuation (2)'!A19="","",'Continuation (2)'!A19)</f>
        <v>8</v>
      </c>
      <c r="B19" s="99" t="str">
        <f>IF('Continuation (2)'!B19="","",'Continuation (2)'!B19)</f>
        <v/>
      </c>
      <c r="C19" s="174">
        <f>'Continuation (2)'!C19</f>
        <v>0</v>
      </c>
      <c r="D19" s="200">
        <f>'Continuation (2)'!D19+'Continuation (2)'!E19</f>
        <v>0</v>
      </c>
      <c r="E19" s="174"/>
      <c r="F19" s="174">
        <f>'Continuation (2)'!F19</f>
        <v>0</v>
      </c>
      <c r="G19" s="200">
        <f t="shared" si="0"/>
        <v>0</v>
      </c>
      <c r="H19" s="175">
        <f t="shared" si="1"/>
        <v>0</v>
      </c>
      <c r="I19" s="200">
        <f t="shared" si="2"/>
        <v>0</v>
      </c>
      <c r="J19" s="176" t="str">
        <f t="shared" si="3"/>
        <v/>
      </c>
      <c r="K19" s="201">
        <f>'First Cover'!$D$27*SUM('First Continuation'!D19:E19)+'First Cover'!$D$30*'First Continuation'!F19</f>
        <v>0</v>
      </c>
    </row>
    <row r="20" spans="1:11" x14ac:dyDescent="0.35">
      <c r="A20" s="98">
        <f>IF('Continuation (2)'!A20="","",'Continuation (2)'!A20)</f>
        <v>9</v>
      </c>
      <c r="B20" s="99" t="str">
        <f>IF('Continuation (2)'!B20="","",'Continuation (2)'!B20)</f>
        <v/>
      </c>
      <c r="C20" s="174">
        <f>'Continuation (2)'!C20</f>
        <v>0</v>
      </c>
      <c r="D20" s="200">
        <f>'Continuation (2)'!D20+'Continuation (2)'!E20</f>
        <v>0</v>
      </c>
      <c r="E20" s="174"/>
      <c r="F20" s="174">
        <f>'Continuation (2)'!F20</f>
        <v>0</v>
      </c>
      <c r="G20" s="200">
        <f t="shared" si="0"/>
        <v>0</v>
      </c>
      <c r="H20" s="175">
        <f t="shared" si="1"/>
        <v>0</v>
      </c>
      <c r="I20" s="200">
        <f t="shared" si="2"/>
        <v>0</v>
      </c>
      <c r="J20" s="176" t="str">
        <f t="shared" si="3"/>
        <v/>
      </c>
      <c r="K20" s="201">
        <f>'First Cover'!$D$27*SUM('First Continuation'!D20:E20)+'First Cover'!$D$30*'First Continuation'!F20</f>
        <v>0</v>
      </c>
    </row>
    <row r="21" spans="1:11" x14ac:dyDescent="0.35">
      <c r="A21" s="98">
        <f>IF('Continuation (2)'!A21="","",'Continuation (2)'!A21)</f>
        <v>10</v>
      </c>
      <c r="B21" s="99" t="str">
        <f>IF('Continuation (2)'!B21="","",'Continuation (2)'!B21)</f>
        <v/>
      </c>
      <c r="C21" s="174">
        <f>'Continuation (2)'!C21</f>
        <v>0</v>
      </c>
      <c r="D21" s="200">
        <f>'Continuation (2)'!D21+'Continuation (2)'!E21</f>
        <v>0</v>
      </c>
      <c r="E21" s="174"/>
      <c r="F21" s="174">
        <f>'Continuation (2)'!F21</f>
        <v>0</v>
      </c>
      <c r="G21" s="200">
        <f t="shared" si="0"/>
        <v>0</v>
      </c>
      <c r="H21" s="175">
        <f t="shared" si="1"/>
        <v>0</v>
      </c>
      <c r="I21" s="200">
        <f t="shared" si="2"/>
        <v>0</v>
      </c>
      <c r="J21" s="176" t="str">
        <f t="shared" si="3"/>
        <v/>
      </c>
      <c r="K21" s="201">
        <f>'First Cover'!$D$27*SUM('First Continuation'!D21:E21)+'First Cover'!$D$30*'First Continuation'!F21</f>
        <v>0</v>
      </c>
    </row>
    <row r="22" spans="1:11" x14ac:dyDescent="0.35">
      <c r="A22" s="98">
        <f>IF('Continuation (2)'!A22="","",'Continuation (2)'!A22)</f>
        <v>11</v>
      </c>
      <c r="B22" s="99" t="str">
        <f>IF('Continuation (2)'!B22="","",'Continuation (2)'!B22)</f>
        <v/>
      </c>
      <c r="C22" s="174">
        <f>'Continuation (2)'!C22</f>
        <v>0</v>
      </c>
      <c r="D22" s="200">
        <f>'Continuation (2)'!D22+'Continuation (2)'!E22</f>
        <v>0</v>
      </c>
      <c r="E22" s="174"/>
      <c r="F22" s="174">
        <f>'Continuation (2)'!F22</f>
        <v>0</v>
      </c>
      <c r="G22" s="200">
        <f t="shared" si="0"/>
        <v>0</v>
      </c>
      <c r="H22" s="175">
        <f t="shared" si="1"/>
        <v>0</v>
      </c>
      <c r="I22" s="200">
        <f t="shared" si="2"/>
        <v>0</v>
      </c>
      <c r="J22" s="176" t="str">
        <f t="shared" si="3"/>
        <v/>
      </c>
      <c r="K22" s="201">
        <f>'First Cover'!$D$27*SUM('First Continuation'!D22:E22)+'First Cover'!$D$30*'First Continuation'!F22</f>
        <v>0</v>
      </c>
    </row>
    <row r="23" spans="1:11" x14ac:dyDescent="0.35">
      <c r="A23" s="98">
        <f>IF('Continuation (2)'!A23="","",'Continuation (2)'!A23)</f>
        <v>12</v>
      </c>
      <c r="B23" s="99" t="str">
        <f>IF('Continuation (2)'!B23="","",'Continuation (2)'!B23)</f>
        <v/>
      </c>
      <c r="C23" s="174">
        <f>'Continuation (2)'!C23</f>
        <v>0</v>
      </c>
      <c r="D23" s="200">
        <f>'Continuation (2)'!D23+'Continuation (2)'!E23</f>
        <v>0</v>
      </c>
      <c r="E23" s="174"/>
      <c r="F23" s="174">
        <f>'Continuation (2)'!F23</f>
        <v>0</v>
      </c>
      <c r="G23" s="200">
        <f t="shared" si="0"/>
        <v>0</v>
      </c>
      <c r="H23" s="175">
        <f t="shared" si="1"/>
        <v>0</v>
      </c>
      <c r="I23" s="200">
        <f t="shared" si="2"/>
        <v>0</v>
      </c>
      <c r="J23" s="176" t="str">
        <f t="shared" si="3"/>
        <v/>
      </c>
      <c r="K23" s="201">
        <f>'First Cover'!$D$27*SUM('First Continuation'!D23:E23)+'First Cover'!$D$30*'First Continuation'!F23</f>
        <v>0</v>
      </c>
    </row>
    <row r="24" spans="1:11" x14ac:dyDescent="0.35">
      <c r="A24" s="98">
        <f>IF('Continuation (2)'!A24="","",'Continuation (2)'!A24)</f>
        <v>13</v>
      </c>
      <c r="B24" s="99" t="str">
        <f>IF('Continuation (2)'!B24="","",'Continuation (2)'!B24)</f>
        <v/>
      </c>
      <c r="C24" s="174">
        <f>'Continuation (2)'!C24</f>
        <v>0</v>
      </c>
      <c r="D24" s="200">
        <f>'Continuation (2)'!D24+'Continuation (2)'!E24</f>
        <v>0</v>
      </c>
      <c r="E24" s="174"/>
      <c r="F24" s="174">
        <f>'Continuation (2)'!F24</f>
        <v>0</v>
      </c>
      <c r="G24" s="200">
        <f t="shared" si="0"/>
        <v>0</v>
      </c>
      <c r="H24" s="175">
        <f t="shared" si="1"/>
        <v>0</v>
      </c>
      <c r="I24" s="200">
        <f t="shared" si="2"/>
        <v>0</v>
      </c>
      <c r="J24" s="176" t="str">
        <f t="shared" si="3"/>
        <v/>
      </c>
      <c r="K24" s="201">
        <f>'First Cover'!$D$27*SUM('First Continuation'!D24:E24)+'First Cover'!$D$30*'First Continuation'!F24</f>
        <v>0</v>
      </c>
    </row>
    <row r="25" spans="1:11" x14ac:dyDescent="0.35">
      <c r="A25" s="98">
        <f>IF('Continuation (2)'!A25="","",'Continuation (2)'!A25)</f>
        <v>14</v>
      </c>
      <c r="B25" s="99" t="str">
        <f>IF('Continuation (2)'!B25="","",'Continuation (2)'!B25)</f>
        <v/>
      </c>
      <c r="C25" s="174">
        <f>'Continuation (2)'!C25</f>
        <v>0</v>
      </c>
      <c r="D25" s="200">
        <f>'Continuation (2)'!D25+'Continuation (2)'!E25</f>
        <v>0</v>
      </c>
      <c r="E25" s="174"/>
      <c r="F25" s="174">
        <f>'Continuation (2)'!F25</f>
        <v>0</v>
      </c>
      <c r="G25" s="200">
        <f t="shared" si="0"/>
        <v>0</v>
      </c>
      <c r="H25" s="175">
        <f t="shared" si="1"/>
        <v>0</v>
      </c>
      <c r="I25" s="200">
        <f t="shared" si="2"/>
        <v>0</v>
      </c>
      <c r="J25" s="176" t="str">
        <f t="shared" si="3"/>
        <v/>
      </c>
      <c r="K25" s="201">
        <f>'First Cover'!$D$27*SUM('First Continuation'!D25:E25)+'First Cover'!$D$30*'First Continuation'!F25</f>
        <v>0</v>
      </c>
    </row>
    <row r="26" spans="1:11" x14ac:dyDescent="0.35">
      <c r="A26" s="98">
        <f>IF('Continuation (2)'!A26="","",'Continuation (2)'!A26)</f>
        <v>15</v>
      </c>
      <c r="B26" s="99" t="str">
        <f>IF('Continuation (2)'!B26="","",'Continuation (2)'!B26)</f>
        <v/>
      </c>
      <c r="C26" s="174">
        <f>'Continuation (2)'!C26</f>
        <v>0</v>
      </c>
      <c r="D26" s="200">
        <f>'Continuation (2)'!D26+'Continuation (2)'!E26</f>
        <v>0</v>
      </c>
      <c r="E26" s="174"/>
      <c r="F26" s="174">
        <f>'Continuation (2)'!F26</f>
        <v>0</v>
      </c>
      <c r="G26" s="200">
        <f t="shared" si="0"/>
        <v>0</v>
      </c>
      <c r="H26" s="175">
        <f t="shared" si="1"/>
        <v>0</v>
      </c>
      <c r="I26" s="200">
        <f t="shared" si="2"/>
        <v>0</v>
      </c>
      <c r="J26" s="176" t="str">
        <f t="shared" si="3"/>
        <v/>
      </c>
      <c r="K26" s="201">
        <f>'First Cover'!$D$27*SUM('First Continuation'!D26:E26)+'First Cover'!$D$30*'First Continuation'!F26</f>
        <v>0</v>
      </c>
    </row>
    <row r="27" spans="1:11" x14ac:dyDescent="0.35">
      <c r="A27" s="98">
        <f>IF('Continuation (2)'!A27="","",'Continuation (2)'!A27)</f>
        <v>16</v>
      </c>
      <c r="B27" s="99" t="str">
        <f>IF('Continuation (2)'!B27="","",'Continuation (2)'!B27)</f>
        <v/>
      </c>
      <c r="C27" s="174">
        <f>'Continuation (2)'!C27</f>
        <v>0</v>
      </c>
      <c r="D27" s="200">
        <f>'Continuation (2)'!D27+'Continuation (2)'!E27</f>
        <v>0</v>
      </c>
      <c r="E27" s="174"/>
      <c r="F27" s="174">
        <f>'Continuation (2)'!F27</f>
        <v>0</v>
      </c>
      <c r="G27" s="200">
        <f t="shared" si="0"/>
        <v>0</v>
      </c>
      <c r="H27" s="175">
        <f t="shared" si="1"/>
        <v>0</v>
      </c>
      <c r="I27" s="200">
        <f t="shared" si="2"/>
        <v>0</v>
      </c>
      <c r="J27" s="176" t="str">
        <f t="shared" si="3"/>
        <v/>
      </c>
      <c r="K27" s="201">
        <f>'First Cover'!$D$27*SUM('First Continuation'!D27:E27)+'First Cover'!$D$30*'First Continuation'!F27</f>
        <v>0</v>
      </c>
    </row>
    <row r="28" spans="1:11" x14ac:dyDescent="0.35">
      <c r="A28" s="98">
        <f>IF('Continuation (2)'!A28="","",'Continuation (2)'!A28)</f>
        <v>17</v>
      </c>
      <c r="B28" s="99" t="str">
        <f>IF('Continuation (2)'!B28="","",'Continuation (2)'!B28)</f>
        <v/>
      </c>
      <c r="C28" s="174">
        <f>'Continuation (2)'!C28</f>
        <v>0</v>
      </c>
      <c r="D28" s="200">
        <f>'Continuation (2)'!D28+'Continuation (2)'!E28</f>
        <v>0</v>
      </c>
      <c r="E28" s="174"/>
      <c r="F28" s="174">
        <f>'Continuation (2)'!F28</f>
        <v>0</v>
      </c>
      <c r="G28" s="200">
        <f t="shared" si="0"/>
        <v>0</v>
      </c>
      <c r="H28" s="175">
        <f t="shared" si="1"/>
        <v>0</v>
      </c>
      <c r="I28" s="200">
        <f t="shared" si="2"/>
        <v>0</v>
      </c>
      <c r="J28" s="176" t="str">
        <f t="shared" si="3"/>
        <v/>
      </c>
      <c r="K28" s="201">
        <f>'First Cover'!$D$27*SUM('First Continuation'!D28:E28)+'First Cover'!$D$30*'First Continuation'!F28</f>
        <v>0</v>
      </c>
    </row>
    <row r="29" spans="1:11" x14ac:dyDescent="0.35">
      <c r="A29" s="98">
        <f>IF('Continuation (2)'!A29="","",'Continuation (2)'!A29)</f>
        <v>18</v>
      </c>
      <c r="B29" s="99" t="str">
        <f>IF('Continuation (2)'!B29="","",'Continuation (2)'!B29)</f>
        <v/>
      </c>
      <c r="C29" s="174">
        <f>'Continuation (2)'!C29</f>
        <v>0</v>
      </c>
      <c r="D29" s="200">
        <f>'Continuation (2)'!D29+'Continuation (2)'!E29</f>
        <v>0</v>
      </c>
      <c r="E29" s="174"/>
      <c r="F29" s="174">
        <f>'Continuation (2)'!F29</f>
        <v>0</v>
      </c>
      <c r="G29" s="200">
        <f t="shared" si="0"/>
        <v>0</v>
      </c>
      <c r="H29" s="175">
        <f t="shared" si="1"/>
        <v>0</v>
      </c>
      <c r="I29" s="200">
        <f t="shared" si="2"/>
        <v>0</v>
      </c>
      <c r="J29" s="176" t="str">
        <f t="shared" si="3"/>
        <v/>
      </c>
      <c r="K29" s="201">
        <f>'First Cover'!$D$27*SUM('First Continuation'!D29:E29)+'First Cover'!$D$30*'First Continuation'!F29</f>
        <v>0</v>
      </c>
    </row>
    <row r="30" spans="1:11" x14ac:dyDescent="0.35">
      <c r="A30" s="98">
        <f>IF('Continuation (2)'!A30="","",'Continuation (2)'!A30)</f>
        <v>19</v>
      </c>
      <c r="B30" s="99" t="str">
        <f>IF('Continuation (2)'!B30="","",'Continuation (2)'!B30)</f>
        <v/>
      </c>
      <c r="C30" s="174">
        <f>'Continuation (2)'!C30</f>
        <v>0</v>
      </c>
      <c r="D30" s="200">
        <f>'Continuation (2)'!D30+'Continuation (2)'!E30</f>
        <v>0</v>
      </c>
      <c r="E30" s="174"/>
      <c r="F30" s="174">
        <f>'Continuation (2)'!F30</f>
        <v>0</v>
      </c>
      <c r="G30" s="200">
        <f t="shared" si="0"/>
        <v>0</v>
      </c>
      <c r="H30" s="175">
        <f t="shared" si="1"/>
        <v>0</v>
      </c>
      <c r="I30" s="200">
        <f t="shared" si="2"/>
        <v>0</v>
      </c>
      <c r="J30" s="176" t="str">
        <f t="shared" si="3"/>
        <v/>
      </c>
      <c r="K30" s="201">
        <f>'First Cover'!$D$27*SUM('First Continuation'!D30:E30)+'First Cover'!$D$30*'First Continuation'!F30</f>
        <v>0</v>
      </c>
    </row>
    <row r="31" spans="1:11" x14ac:dyDescent="0.35">
      <c r="A31" s="98">
        <f>IF('Continuation (2)'!A31="","",'Continuation (2)'!A31)</f>
        <v>20</v>
      </c>
      <c r="B31" s="99" t="str">
        <f>IF('Continuation (2)'!B31="","",'Continuation (2)'!B31)</f>
        <v/>
      </c>
      <c r="C31" s="174">
        <f>'Continuation (2)'!C31</f>
        <v>0</v>
      </c>
      <c r="D31" s="200">
        <f>'Continuation (2)'!D31+'Continuation (2)'!E31</f>
        <v>0</v>
      </c>
      <c r="E31" s="174"/>
      <c r="F31" s="174">
        <f>'Continuation (2)'!F31</f>
        <v>0</v>
      </c>
      <c r="G31" s="200">
        <f t="shared" si="0"/>
        <v>0</v>
      </c>
      <c r="H31" s="175">
        <f t="shared" si="1"/>
        <v>0</v>
      </c>
      <c r="I31" s="200">
        <f t="shared" si="2"/>
        <v>0</v>
      </c>
      <c r="J31" s="176" t="str">
        <f t="shared" si="3"/>
        <v/>
      </c>
      <c r="K31" s="201">
        <f>'First Cover'!$D$27*SUM('First Continuation'!D31:E31)+'First Cover'!$D$30*'First Continuation'!F31</f>
        <v>0</v>
      </c>
    </row>
    <row r="32" spans="1:11" x14ac:dyDescent="0.35">
      <c r="A32" s="98">
        <f>IF('Continuation (2)'!A32="","",'Continuation (2)'!A32)</f>
        <v>21</v>
      </c>
      <c r="B32" s="99" t="str">
        <f>IF('Continuation (2)'!B32="","",'Continuation (2)'!B32)</f>
        <v/>
      </c>
      <c r="C32" s="174">
        <f>'Continuation (2)'!C32</f>
        <v>0</v>
      </c>
      <c r="D32" s="200">
        <f>'Continuation (2)'!D32+'Continuation (2)'!E32</f>
        <v>0</v>
      </c>
      <c r="E32" s="174"/>
      <c r="F32" s="174">
        <f>'Continuation (2)'!F32</f>
        <v>0</v>
      </c>
      <c r="G32" s="200">
        <f t="shared" si="0"/>
        <v>0</v>
      </c>
      <c r="H32" s="175">
        <f t="shared" si="1"/>
        <v>0</v>
      </c>
      <c r="I32" s="200">
        <f t="shared" si="2"/>
        <v>0</v>
      </c>
      <c r="J32" s="176" t="str">
        <f t="shared" si="3"/>
        <v/>
      </c>
      <c r="K32" s="201">
        <f>'First Cover'!$D$27*SUM('First Continuation'!D32:E32)+'First Cover'!$D$30*'First Continuation'!F32</f>
        <v>0</v>
      </c>
    </row>
    <row r="33" spans="1:11" x14ac:dyDescent="0.35">
      <c r="A33" s="98">
        <f>IF('Continuation (2)'!A33="","",'Continuation (2)'!A33)</f>
        <v>22</v>
      </c>
      <c r="B33" s="99" t="str">
        <f>IF('Continuation (2)'!B33="","",'Continuation (2)'!B33)</f>
        <v/>
      </c>
      <c r="C33" s="174">
        <f>'Continuation (2)'!C33</f>
        <v>0</v>
      </c>
      <c r="D33" s="200">
        <f>'Continuation (2)'!D33+'Continuation (2)'!E33</f>
        <v>0</v>
      </c>
      <c r="E33" s="174"/>
      <c r="F33" s="174">
        <f>'Continuation (2)'!F33</f>
        <v>0</v>
      </c>
      <c r="G33" s="200">
        <f t="shared" si="0"/>
        <v>0</v>
      </c>
      <c r="H33" s="175">
        <f t="shared" si="1"/>
        <v>0</v>
      </c>
      <c r="I33" s="200">
        <f t="shared" si="2"/>
        <v>0</v>
      </c>
      <c r="J33" s="176" t="str">
        <f t="shared" si="3"/>
        <v/>
      </c>
      <c r="K33" s="201">
        <f>'First Cover'!$D$27*SUM('First Continuation'!D33:E33)+'First Cover'!$D$30*'First Continuation'!F33</f>
        <v>0</v>
      </c>
    </row>
    <row r="34" spans="1:11" x14ac:dyDescent="0.35">
      <c r="A34" s="98">
        <f>IF('Continuation (2)'!A34="","",'Continuation (2)'!A34)</f>
        <v>23</v>
      </c>
      <c r="B34" s="99" t="str">
        <f>IF('Continuation (2)'!B34="","",'Continuation (2)'!B34)</f>
        <v/>
      </c>
      <c r="C34" s="174">
        <f>'Continuation (2)'!C34</f>
        <v>0</v>
      </c>
      <c r="D34" s="200">
        <f>'Continuation (2)'!D34+'Continuation (2)'!E34</f>
        <v>0</v>
      </c>
      <c r="E34" s="174"/>
      <c r="F34" s="174">
        <f>'Continuation (2)'!F34</f>
        <v>0</v>
      </c>
      <c r="G34" s="200">
        <f t="shared" si="0"/>
        <v>0</v>
      </c>
      <c r="H34" s="175">
        <f t="shared" si="1"/>
        <v>0</v>
      </c>
      <c r="I34" s="200">
        <f t="shared" si="2"/>
        <v>0</v>
      </c>
      <c r="J34" s="176" t="str">
        <f t="shared" si="3"/>
        <v/>
      </c>
      <c r="K34" s="201">
        <f>'First Cover'!$D$27*SUM('First Continuation'!D34:E34)+'First Cover'!$D$30*'First Continuation'!F34</f>
        <v>0</v>
      </c>
    </row>
    <row r="35" spans="1:11" x14ac:dyDescent="0.35">
      <c r="A35" s="98">
        <f>IF('Continuation (2)'!A35="","",'Continuation (2)'!A35)</f>
        <v>24</v>
      </c>
      <c r="B35" s="99" t="str">
        <f>IF('Continuation (2)'!B35="","",'Continuation (2)'!B35)</f>
        <v/>
      </c>
      <c r="C35" s="174">
        <f>'Continuation (2)'!C35</f>
        <v>0</v>
      </c>
      <c r="D35" s="200">
        <f>'Continuation (2)'!D35+'Continuation (2)'!E35</f>
        <v>0</v>
      </c>
      <c r="E35" s="174"/>
      <c r="F35" s="174">
        <f>'Continuation (2)'!F35</f>
        <v>0</v>
      </c>
      <c r="G35" s="200">
        <f t="shared" si="0"/>
        <v>0</v>
      </c>
      <c r="H35" s="175">
        <f t="shared" si="1"/>
        <v>0</v>
      </c>
      <c r="I35" s="200">
        <f t="shared" si="2"/>
        <v>0</v>
      </c>
      <c r="J35" s="176" t="str">
        <f t="shared" si="3"/>
        <v/>
      </c>
      <c r="K35" s="201">
        <f>'First Cover'!$D$27*SUM('First Continuation'!D35:E35)+'First Cover'!$D$30*'First Continuation'!F35</f>
        <v>0</v>
      </c>
    </row>
    <row r="36" spans="1:11" x14ac:dyDescent="0.35">
      <c r="A36" s="98">
        <f>IF('Continuation (2)'!A36="","",'Continuation (2)'!A36)</f>
        <v>25</v>
      </c>
      <c r="B36" s="99" t="str">
        <f>IF('Continuation (2)'!B36="","",'Continuation (2)'!B36)</f>
        <v/>
      </c>
      <c r="C36" s="174">
        <f>'Continuation (2)'!C36</f>
        <v>0</v>
      </c>
      <c r="D36" s="200">
        <f>'Continuation (2)'!D36+'Continuation (2)'!E36</f>
        <v>0</v>
      </c>
      <c r="E36" s="174"/>
      <c r="F36" s="174">
        <f>'Continuation (2)'!F36</f>
        <v>0</v>
      </c>
      <c r="G36" s="200">
        <f t="shared" si="0"/>
        <v>0</v>
      </c>
      <c r="H36" s="175">
        <f t="shared" si="1"/>
        <v>0</v>
      </c>
      <c r="I36" s="200">
        <f t="shared" si="2"/>
        <v>0</v>
      </c>
      <c r="J36" s="176" t="str">
        <f t="shared" si="3"/>
        <v/>
      </c>
      <c r="K36" s="201">
        <f>'First Cover'!$D$27*SUM('First Continuation'!D36:E36)+'First Cover'!$D$30*'First Continuation'!F36</f>
        <v>0</v>
      </c>
    </row>
    <row r="37" spans="1:11" x14ac:dyDescent="0.35">
      <c r="A37" s="98">
        <f>IF('Continuation (2)'!A37="","",'Continuation (2)'!A37)</f>
        <v>26</v>
      </c>
      <c r="B37" s="99" t="str">
        <f>IF('Continuation (2)'!B37="","",'Continuation (2)'!B37)</f>
        <v/>
      </c>
      <c r="C37" s="174">
        <f>'Continuation (2)'!C37</f>
        <v>0</v>
      </c>
      <c r="D37" s="200">
        <f>'Continuation (2)'!D37+'Continuation (2)'!E37</f>
        <v>0</v>
      </c>
      <c r="E37" s="174"/>
      <c r="F37" s="174">
        <f>'Continuation (2)'!F37</f>
        <v>0</v>
      </c>
      <c r="G37" s="200">
        <f t="shared" si="0"/>
        <v>0</v>
      </c>
      <c r="H37" s="175">
        <f t="shared" si="1"/>
        <v>0</v>
      </c>
      <c r="I37" s="200">
        <f t="shared" si="2"/>
        <v>0</v>
      </c>
      <c r="J37" s="176" t="str">
        <f t="shared" si="3"/>
        <v/>
      </c>
      <c r="K37" s="201">
        <f>'First Cover'!$D$27*SUM('First Continuation'!D37:E37)+'First Cover'!$D$30*'First Continuation'!F37</f>
        <v>0</v>
      </c>
    </row>
    <row r="38" spans="1:11" x14ac:dyDescent="0.35">
      <c r="A38" s="98">
        <f>IF('Continuation (2)'!A38="","",'Continuation (2)'!A38)</f>
        <v>27</v>
      </c>
      <c r="B38" s="99" t="str">
        <f>IF('Continuation (2)'!B38="","",'Continuation (2)'!B38)</f>
        <v/>
      </c>
      <c r="C38" s="174">
        <f>'Continuation (2)'!C38</f>
        <v>0</v>
      </c>
      <c r="D38" s="200">
        <f>'Continuation (2)'!D38+'Continuation (2)'!E38</f>
        <v>0</v>
      </c>
      <c r="E38" s="174"/>
      <c r="F38" s="174">
        <f>'Continuation (2)'!F38</f>
        <v>0</v>
      </c>
      <c r="G38" s="200">
        <f t="shared" si="0"/>
        <v>0</v>
      </c>
      <c r="H38" s="175">
        <f t="shared" si="1"/>
        <v>0</v>
      </c>
      <c r="I38" s="200">
        <f t="shared" si="2"/>
        <v>0</v>
      </c>
      <c r="J38" s="176" t="str">
        <f t="shared" si="3"/>
        <v/>
      </c>
      <c r="K38" s="201">
        <f>'First Cover'!$D$27*SUM('First Continuation'!D38:E38)+'First Cover'!$D$30*'First Continuation'!F38</f>
        <v>0</v>
      </c>
    </row>
    <row r="39" spans="1:11" x14ac:dyDescent="0.35">
      <c r="A39" s="98">
        <f>IF('Continuation (2)'!A39="","",'Continuation (2)'!A39)</f>
        <v>28</v>
      </c>
      <c r="B39" s="99" t="str">
        <f>IF('Continuation (2)'!B39="","",'Continuation (2)'!B39)</f>
        <v/>
      </c>
      <c r="C39" s="174">
        <f>'Continuation (2)'!C39</f>
        <v>0</v>
      </c>
      <c r="D39" s="200">
        <f>'Continuation (2)'!D39+'Continuation (2)'!E39</f>
        <v>0</v>
      </c>
      <c r="E39" s="174"/>
      <c r="F39" s="174">
        <f>'Continuation (2)'!F39</f>
        <v>0</v>
      </c>
      <c r="G39" s="200">
        <f t="shared" si="0"/>
        <v>0</v>
      </c>
      <c r="H39" s="175">
        <f t="shared" si="1"/>
        <v>0</v>
      </c>
      <c r="I39" s="200">
        <f t="shared" si="2"/>
        <v>0</v>
      </c>
      <c r="J39" s="176" t="str">
        <f t="shared" si="3"/>
        <v/>
      </c>
      <c r="K39" s="201">
        <f>'First Cover'!$D$27*SUM('First Continuation'!D39:E39)+'First Cover'!$D$30*'First Continuation'!F39</f>
        <v>0</v>
      </c>
    </row>
    <row r="40" spans="1:11" x14ac:dyDescent="0.35">
      <c r="A40" s="98">
        <f>IF('Continuation (2)'!A40="","",'Continuation (2)'!A40)</f>
        <v>29</v>
      </c>
      <c r="B40" s="99" t="str">
        <f>IF('Continuation (2)'!B40="","",'Continuation (2)'!B40)</f>
        <v/>
      </c>
      <c r="C40" s="174">
        <f>'Continuation (2)'!C40</f>
        <v>0</v>
      </c>
      <c r="D40" s="200">
        <f>'Continuation (2)'!D40+'Continuation (2)'!E40</f>
        <v>0</v>
      </c>
      <c r="E40" s="174"/>
      <c r="F40" s="174">
        <f>'Continuation (2)'!F40</f>
        <v>0</v>
      </c>
      <c r="G40" s="200">
        <f t="shared" si="0"/>
        <v>0</v>
      </c>
      <c r="H40" s="175">
        <f t="shared" si="1"/>
        <v>0</v>
      </c>
      <c r="I40" s="200">
        <f t="shared" si="2"/>
        <v>0</v>
      </c>
      <c r="J40" s="176" t="str">
        <f t="shared" si="3"/>
        <v/>
      </c>
      <c r="K40" s="201">
        <f>'First Cover'!$D$27*SUM('First Continuation'!D40:E40)+'First Cover'!$D$30*'First Continuation'!F40</f>
        <v>0</v>
      </c>
    </row>
    <row r="41" spans="1:11" x14ac:dyDescent="0.35">
      <c r="A41" s="98">
        <f>IF('Continuation (2)'!A41="","",'Continuation (2)'!A41)</f>
        <v>42</v>
      </c>
      <c r="B41" s="99" t="str">
        <f>IF('Continuation (2)'!B41="","",'Continuation (2)'!B41)</f>
        <v/>
      </c>
      <c r="C41" s="174">
        <f>'Continuation (2)'!C41</f>
        <v>0</v>
      </c>
      <c r="D41" s="200">
        <f>'Continuation (2)'!D41+'Continuation (2)'!E41</f>
        <v>0</v>
      </c>
      <c r="E41" s="174"/>
      <c r="F41" s="174">
        <f>'Continuation (2)'!F41</f>
        <v>0</v>
      </c>
      <c r="G41" s="200">
        <f t="shared" si="0"/>
        <v>0</v>
      </c>
      <c r="H41" s="175">
        <f t="shared" si="1"/>
        <v>0</v>
      </c>
      <c r="I41" s="200">
        <f t="shared" si="2"/>
        <v>0</v>
      </c>
      <c r="J41" s="176" t="str">
        <f t="shared" si="3"/>
        <v/>
      </c>
      <c r="K41" s="201">
        <f>'First Cover'!$D$27*SUM('First Continuation'!D41:E41)+'First Cover'!$D$30*'First Continuation'!F41</f>
        <v>0</v>
      </c>
    </row>
    <row r="42" spans="1:11" x14ac:dyDescent="0.35">
      <c r="A42" s="98">
        <f>IF('Continuation (2)'!A42="","",'Continuation (2)'!A42)</f>
        <v>30</v>
      </c>
      <c r="B42" s="99" t="str">
        <f>IF('Continuation (2)'!B42="","",'Continuation (2)'!B42)</f>
        <v/>
      </c>
      <c r="C42" s="174">
        <f>'Continuation (2)'!C42</f>
        <v>0</v>
      </c>
      <c r="D42" s="200">
        <f>'Continuation (2)'!D42+'Continuation (2)'!E42</f>
        <v>0</v>
      </c>
      <c r="E42" s="174"/>
      <c r="F42" s="174">
        <f>'Continuation (2)'!F42</f>
        <v>0</v>
      </c>
      <c r="G42" s="200">
        <f t="shared" si="0"/>
        <v>0</v>
      </c>
      <c r="H42" s="175">
        <f t="shared" si="1"/>
        <v>0</v>
      </c>
      <c r="I42" s="200">
        <f t="shared" si="2"/>
        <v>0</v>
      </c>
      <c r="J42" s="176" t="str">
        <f t="shared" si="3"/>
        <v/>
      </c>
      <c r="K42" s="201">
        <f>'First Cover'!$D$27*SUM('First Continuation'!D42:E42)+'First Cover'!$D$30*'First Continuation'!F42</f>
        <v>0</v>
      </c>
    </row>
    <row r="43" spans="1:11" x14ac:dyDescent="0.35">
      <c r="A43" s="98">
        <f>IF('Continuation (2)'!A43="","",'Continuation (2)'!A43)</f>
        <v>31</v>
      </c>
      <c r="B43" s="99" t="str">
        <f>IF('Continuation (2)'!B43="","",'Continuation (2)'!B43)</f>
        <v/>
      </c>
      <c r="C43" s="174">
        <f>'Continuation (2)'!C43</f>
        <v>0</v>
      </c>
      <c r="D43" s="200">
        <f>'Continuation (2)'!D43+'Continuation (2)'!E43</f>
        <v>0</v>
      </c>
      <c r="E43" s="174"/>
      <c r="F43" s="174">
        <f>'Continuation (2)'!F43</f>
        <v>0</v>
      </c>
      <c r="G43" s="200">
        <f t="shared" si="0"/>
        <v>0</v>
      </c>
      <c r="H43" s="175">
        <f t="shared" si="1"/>
        <v>0</v>
      </c>
      <c r="I43" s="200">
        <f t="shared" si="2"/>
        <v>0</v>
      </c>
      <c r="J43" s="176" t="str">
        <f t="shared" si="3"/>
        <v/>
      </c>
      <c r="K43" s="201">
        <f>'First Cover'!$D$27*SUM('First Continuation'!D43:E43)+'First Cover'!$D$30*'First Continuation'!F43</f>
        <v>0</v>
      </c>
    </row>
    <row r="44" spans="1:11" x14ac:dyDescent="0.35">
      <c r="A44" s="98">
        <f>IF('Continuation (2)'!A44="","",'Continuation (2)'!A44)</f>
        <v>32</v>
      </c>
      <c r="B44" s="99" t="str">
        <f>IF('Continuation (2)'!B44="","",'Continuation (2)'!B44)</f>
        <v/>
      </c>
      <c r="C44" s="174">
        <f>'Continuation (2)'!C44</f>
        <v>0</v>
      </c>
      <c r="D44" s="200">
        <f>'Continuation (2)'!D44+'Continuation (2)'!E44</f>
        <v>0</v>
      </c>
      <c r="E44" s="174"/>
      <c r="F44" s="174">
        <f>'Continuation (2)'!F44</f>
        <v>0</v>
      </c>
      <c r="G44" s="200">
        <f t="shared" si="0"/>
        <v>0</v>
      </c>
      <c r="H44" s="175">
        <f t="shared" si="1"/>
        <v>0</v>
      </c>
      <c r="I44" s="200">
        <f t="shared" si="2"/>
        <v>0</v>
      </c>
      <c r="J44" s="176" t="str">
        <f t="shared" si="3"/>
        <v/>
      </c>
      <c r="K44" s="201">
        <f>'First Cover'!$D$27*SUM('First Continuation'!D44:E44)+'First Cover'!$D$30*'First Continuation'!F44</f>
        <v>0</v>
      </c>
    </row>
    <row r="45" spans="1:11" x14ac:dyDescent="0.35">
      <c r="A45" s="98">
        <f>IF('Continuation (2)'!A45="","",'Continuation (2)'!A45)</f>
        <v>33</v>
      </c>
      <c r="B45" s="99" t="str">
        <f>IF('Continuation (2)'!B45="","",'Continuation (2)'!B45)</f>
        <v/>
      </c>
      <c r="C45" s="174">
        <f>'Continuation (2)'!C45</f>
        <v>0</v>
      </c>
      <c r="D45" s="200">
        <f>'Continuation (2)'!D45+'Continuation (2)'!E45</f>
        <v>0</v>
      </c>
      <c r="E45" s="174"/>
      <c r="F45" s="174">
        <f>'Continuation (2)'!F45</f>
        <v>0</v>
      </c>
      <c r="G45" s="200">
        <f t="shared" si="0"/>
        <v>0</v>
      </c>
      <c r="H45" s="175">
        <f t="shared" si="1"/>
        <v>0</v>
      </c>
      <c r="I45" s="200">
        <f t="shared" si="2"/>
        <v>0</v>
      </c>
      <c r="J45" s="176" t="str">
        <f t="shared" si="3"/>
        <v/>
      </c>
      <c r="K45" s="201">
        <f>'First Cover'!$D$27*SUM('First Continuation'!D45:E45)+'First Cover'!$D$30*'First Continuation'!F45</f>
        <v>0</v>
      </c>
    </row>
    <row r="46" spans="1:11" x14ac:dyDescent="0.35">
      <c r="A46" s="98">
        <f>IF('Continuation (2)'!A46="","",'Continuation (2)'!A46)</f>
        <v>34</v>
      </c>
      <c r="B46" s="99" t="str">
        <f>IF('Continuation (2)'!B46="","",'Continuation (2)'!B46)</f>
        <v/>
      </c>
      <c r="C46" s="174">
        <f>'Continuation (2)'!C46</f>
        <v>0</v>
      </c>
      <c r="D46" s="200">
        <f>'Continuation (2)'!D46+'Continuation (2)'!E46</f>
        <v>0</v>
      </c>
      <c r="E46" s="174"/>
      <c r="F46" s="174">
        <f>'Continuation (2)'!F46</f>
        <v>0</v>
      </c>
      <c r="G46" s="200">
        <f t="shared" si="0"/>
        <v>0</v>
      </c>
      <c r="H46" s="175">
        <f t="shared" si="1"/>
        <v>0</v>
      </c>
      <c r="I46" s="200">
        <f t="shared" si="2"/>
        <v>0</v>
      </c>
      <c r="J46" s="176" t="str">
        <f t="shared" si="3"/>
        <v/>
      </c>
      <c r="K46" s="201">
        <f>'First Cover'!$D$27*SUM('First Continuation'!D46:E46)+'First Cover'!$D$30*'First Continuation'!F46</f>
        <v>0</v>
      </c>
    </row>
    <row r="47" spans="1:11" x14ac:dyDescent="0.35">
      <c r="A47" s="98">
        <f>IF('Continuation (2)'!A47="","",'Continuation (2)'!A47)</f>
        <v>35</v>
      </c>
      <c r="B47" s="99" t="str">
        <f>IF('Continuation (2)'!B47="","",'Continuation (2)'!B47)</f>
        <v/>
      </c>
      <c r="C47" s="174">
        <f>'Continuation (2)'!C47</f>
        <v>0</v>
      </c>
      <c r="D47" s="200">
        <f>'Continuation (2)'!D47+'Continuation (2)'!E47</f>
        <v>0</v>
      </c>
      <c r="E47" s="174"/>
      <c r="F47" s="174">
        <f>'Continuation (2)'!F47</f>
        <v>0</v>
      </c>
      <c r="G47" s="200">
        <f t="shared" si="0"/>
        <v>0</v>
      </c>
      <c r="H47" s="175">
        <f t="shared" si="1"/>
        <v>0</v>
      </c>
      <c r="I47" s="200">
        <f t="shared" si="2"/>
        <v>0</v>
      </c>
      <c r="J47" s="176" t="str">
        <f t="shared" si="3"/>
        <v/>
      </c>
      <c r="K47" s="201">
        <f>'First Cover'!$D$27*SUM('First Continuation'!D47:E47)+'First Cover'!$D$30*'First Continuation'!F47</f>
        <v>0</v>
      </c>
    </row>
    <row r="48" spans="1:11" x14ac:dyDescent="0.35">
      <c r="A48" s="98">
        <f>IF('Continuation (2)'!A48="","",'Continuation (2)'!A48)</f>
        <v>36</v>
      </c>
      <c r="B48" s="99" t="str">
        <f>IF('Continuation (2)'!B48="","",'Continuation (2)'!B48)</f>
        <v/>
      </c>
      <c r="C48" s="174">
        <f>'Continuation (2)'!C48</f>
        <v>0</v>
      </c>
      <c r="D48" s="200">
        <f>'Continuation (2)'!D48+'Continuation (2)'!E48</f>
        <v>0</v>
      </c>
      <c r="E48" s="174"/>
      <c r="F48" s="174">
        <f>'Continuation (2)'!F48</f>
        <v>0</v>
      </c>
      <c r="G48" s="200">
        <f t="shared" si="0"/>
        <v>0</v>
      </c>
      <c r="H48" s="175">
        <f t="shared" si="1"/>
        <v>0</v>
      </c>
      <c r="I48" s="200">
        <f t="shared" si="2"/>
        <v>0</v>
      </c>
      <c r="J48" s="176" t="str">
        <f t="shared" si="3"/>
        <v/>
      </c>
      <c r="K48" s="201">
        <f>'First Cover'!$D$27*SUM('First Continuation'!D48:E48)+'First Cover'!$D$30*'First Continuation'!F48</f>
        <v>0</v>
      </c>
    </row>
    <row r="49" spans="1:11" x14ac:dyDescent="0.35">
      <c r="A49" s="98">
        <f>IF('Continuation (2)'!A49="","",'Continuation (2)'!A49)</f>
        <v>37</v>
      </c>
      <c r="B49" s="99" t="str">
        <f>IF('Continuation (2)'!B49="","",'Continuation (2)'!B49)</f>
        <v/>
      </c>
      <c r="C49" s="174">
        <f>'Continuation (2)'!C49</f>
        <v>0</v>
      </c>
      <c r="D49" s="200">
        <f>'Continuation (2)'!D49+'Continuation (2)'!E49</f>
        <v>0</v>
      </c>
      <c r="E49" s="174"/>
      <c r="F49" s="174">
        <f>'Continuation (2)'!F49</f>
        <v>0</v>
      </c>
      <c r="G49" s="200">
        <f t="shared" si="0"/>
        <v>0</v>
      </c>
      <c r="H49" s="175">
        <f t="shared" si="1"/>
        <v>0</v>
      </c>
      <c r="I49" s="200">
        <f t="shared" si="2"/>
        <v>0</v>
      </c>
      <c r="J49" s="176" t="str">
        <f t="shared" si="3"/>
        <v/>
      </c>
      <c r="K49" s="201">
        <f>'First Cover'!$D$27*SUM('First Continuation'!D49:E49)+'First Cover'!$D$30*'First Continuation'!F49</f>
        <v>0</v>
      </c>
    </row>
    <row r="50" spans="1:11" x14ac:dyDescent="0.35">
      <c r="A50" s="98">
        <f>IF('Continuation (2)'!A50="","",'Continuation (2)'!A50)</f>
        <v>38</v>
      </c>
      <c r="B50" s="99" t="str">
        <f>IF('Continuation (2)'!B50="","",'Continuation (2)'!B50)</f>
        <v/>
      </c>
      <c r="C50" s="174">
        <f>'Continuation (2)'!C50</f>
        <v>0</v>
      </c>
      <c r="D50" s="200">
        <f>'Continuation (2)'!D50+'Continuation (2)'!E50</f>
        <v>0</v>
      </c>
      <c r="E50" s="174"/>
      <c r="F50" s="174">
        <f>'Continuation (2)'!F50</f>
        <v>0</v>
      </c>
      <c r="G50" s="200">
        <f t="shared" si="0"/>
        <v>0</v>
      </c>
      <c r="H50" s="175">
        <f t="shared" si="1"/>
        <v>0</v>
      </c>
      <c r="I50" s="200">
        <f t="shared" si="2"/>
        <v>0</v>
      </c>
      <c r="J50" s="176" t="str">
        <f t="shared" si="3"/>
        <v/>
      </c>
      <c r="K50" s="201">
        <f>'First Cover'!$D$27*SUM('First Continuation'!D50:E50)+'First Cover'!$D$30*'First Continuation'!F50</f>
        <v>0</v>
      </c>
    </row>
    <row r="51" spans="1:11" x14ac:dyDescent="0.35">
      <c r="A51" s="98">
        <f>IF('Continuation (2)'!A51="","",'Continuation (2)'!A51)</f>
        <v>39</v>
      </c>
      <c r="B51" s="99" t="str">
        <f>IF('Continuation (2)'!B51="","",'Continuation (2)'!B51)</f>
        <v/>
      </c>
      <c r="C51" s="174">
        <f>'Continuation (2)'!C51</f>
        <v>0</v>
      </c>
      <c r="D51" s="200">
        <f>'Continuation (2)'!D51+'Continuation (2)'!E51</f>
        <v>0</v>
      </c>
      <c r="E51" s="174"/>
      <c r="F51" s="174">
        <f>'Continuation (2)'!F51</f>
        <v>0</v>
      </c>
      <c r="G51" s="200">
        <f t="shared" si="0"/>
        <v>0</v>
      </c>
      <c r="H51" s="175">
        <f t="shared" si="1"/>
        <v>0</v>
      </c>
      <c r="I51" s="200">
        <f t="shared" si="2"/>
        <v>0</v>
      </c>
      <c r="J51" s="176" t="str">
        <f t="shared" si="3"/>
        <v/>
      </c>
      <c r="K51" s="201">
        <f>'First Cover'!$D$27*SUM('First Continuation'!D51:E51)+'First Cover'!$D$30*'First Continuation'!F51</f>
        <v>0</v>
      </c>
    </row>
    <row r="52" spans="1:11" s="27" customFormat="1" ht="17" customHeight="1" x14ac:dyDescent="0.35">
      <c r="A52" s="178">
        <f>IF('Continuation (2)'!A52="","",'Continuation (2)'!A52)</f>
        <v>41</v>
      </c>
      <c r="B52" s="197" t="str">
        <f>IF('Continuation (2)'!B52="","",'Continuation (2)'!B52)</f>
        <v>TOTAL  WORK</v>
      </c>
      <c r="C52" s="197">
        <f>'Continuation (2)'!C52</f>
        <v>0</v>
      </c>
      <c r="D52" s="197">
        <f>'Continuation (2)'!D52+'Continuation (2)'!E52</f>
        <v>0</v>
      </c>
      <c r="E52" s="197"/>
      <c r="F52" s="197">
        <f>'Continuation (2)'!F52</f>
        <v>0</v>
      </c>
      <c r="G52" s="198">
        <f t="shared" si="0"/>
        <v>0</v>
      </c>
      <c r="H52" s="202">
        <f t="shared" si="1"/>
        <v>0</v>
      </c>
      <c r="I52" s="198">
        <f t="shared" si="2"/>
        <v>0</v>
      </c>
      <c r="J52" s="181" t="str">
        <f t="shared" si="3"/>
        <v/>
      </c>
      <c r="K52" s="197">
        <f>'First Cover'!$D$27*SUM('First Continuation'!D52:E52)+'First Cover'!$D$30*'First Continuation'!F52</f>
        <v>0</v>
      </c>
    </row>
    <row r="53" spans="1:11" x14ac:dyDescent="0.35">
      <c r="A53" s="100">
        <f>IF('Continuation (2)'!A53="","",'Continuation (2)'!A53)</f>
        <v>42</v>
      </c>
      <c r="B53" s="177" t="str">
        <f>IF('Continuation (2)'!B53="","",'Continuation (2)'!B53)</f>
        <v/>
      </c>
      <c r="C53" s="182">
        <f>'Continuation (2)'!C53</f>
        <v>0</v>
      </c>
      <c r="D53" s="203"/>
      <c r="E53" s="184"/>
      <c r="F53" s="185"/>
      <c r="G53" s="186"/>
      <c r="H53" s="187"/>
      <c r="I53" s="188"/>
      <c r="J53" s="189"/>
      <c r="K53" s="204"/>
    </row>
    <row r="54" spans="1:11" s="27" customFormat="1" ht="22.5" customHeight="1" x14ac:dyDescent="0.35">
      <c r="A54" s="178">
        <f>IF('Continuation (2)'!A54="","",'Continuation (2)'!A54)</f>
        <v>43</v>
      </c>
      <c r="B54" s="180" t="str">
        <f>IF('Continuation (2)'!B54="","",'Continuation (2)'!B54)</f>
        <v>GRAND TOTAL</v>
      </c>
      <c r="C54" s="190">
        <f>'Continuation (2)'!C54</f>
        <v>0</v>
      </c>
      <c r="D54" s="205"/>
      <c r="E54" s="191"/>
      <c r="F54" s="192"/>
      <c r="G54" s="193"/>
      <c r="H54" s="194"/>
      <c r="I54" s="195"/>
      <c r="J54" s="196"/>
      <c r="K54" s="206"/>
    </row>
    <row r="55" spans="1:11" x14ac:dyDescent="0.35">
      <c r="A55" s="105" t="str">
        <f>IF('First Continuation'!B55="","",'First Continuation'!B55)</f>
        <v/>
      </c>
      <c r="B55" s="105">
        <f>'First Continuation'!C55</f>
        <v>0</v>
      </c>
      <c r="C55" s="105">
        <f>'First Continuation'!D55+'First Continuation'!E55</f>
        <v>0</v>
      </c>
      <c r="D55" s="105"/>
      <c r="E55" s="105">
        <f>'First Continuation'!F55</f>
        <v>0</v>
      </c>
      <c r="F55" s="105">
        <f t="shared" ref="F55" si="4">SUM(C55:E55)</f>
        <v>0</v>
      </c>
      <c r="G55" s="105">
        <f t="shared" ref="G55" si="5">IF(B55=0,0,F55/B55)</f>
        <v>0</v>
      </c>
      <c r="H55" s="105">
        <f t="shared" ref="H55" si="6">B55-F55</f>
        <v>0</v>
      </c>
      <c r="I55" s="105" t="str">
        <f t="shared" ref="I55" si="7">IF(F55=0,"",J55/F55)</f>
        <v/>
      </c>
      <c r="J55" s="105">
        <f>'First Cover'!$D$27*SUM('First Continuation'!D55:E55)+'First Cover'!$D$30*'First Continuation'!F55</f>
        <v>0</v>
      </c>
      <c r="K55" s="26"/>
    </row>
    <row r="56" spans="1:11" customFormat="1" x14ac:dyDescent="0.35"/>
    <row r="57" spans="1:11" customFormat="1" x14ac:dyDescent="0.35"/>
    <row r="58" spans="1:11" customFormat="1" x14ac:dyDescent="0.35"/>
  </sheetData>
  <sheetProtection selectLockedCells="1"/>
  <mergeCells count="12">
    <mergeCell ref="A55:J55"/>
    <mergeCell ref="I10:I11"/>
    <mergeCell ref="J10:K10"/>
    <mergeCell ref="A5:D5"/>
    <mergeCell ref="G9:H9"/>
    <mergeCell ref="A10:A11"/>
    <mergeCell ref="B10:B11"/>
    <mergeCell ref="C10:C11"/>
    <mergeCell ref="D10:E10"/>
    <mergeCell ref="F10:F11"/>
    <mergeCell ref="G10:G11"/>
    <mergeCell ref="H10:H11"/>
  </mergeCells>
  <printOptions horizontalCentered="1" verticalCentered="1"/>
  <pageMargins left="0.51181102362204722" right="0.51181102362204722" top="0.13" bottom="0.15748031496062992" header="0.42" footer="0.31496062992125984"/>
  <pageSetup scale="98" orientation="landscape" horizontalDpi="75" verticalDpi="75" r:id="rId1"/>
  <headerFooter>
    <oddFooter>&amp;L&amp;G - This Document is Proprietary to BluB0X.</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3:P50"/>
  <sheetViews>
    <sheetView showGridLines="0" showZeros="0" topLeftCell="A2" workbookViewId="0">
      <selection activeCell="E43" sqref="E43:F43"/>
    </sheetView>
    <sheetView showGridLines="0" showZeros="0" workbookViewId="1">
      <selection activeCell="B24" sqref="B24"/>
    </sheetView>
    <sheetView workbookViewId="2"/>
  </sheetViews>
  <sheetFormatPr defaultColWidth="8.90625" defaultRowHeight="14.5" x14ac:dyDescent="0.35"/>
  <cols>
    <col min="1" max="1" width="3.08984375" style="1" customWidth="1"/>
    <col min="2" max="2" width="3" style="1" customWidth="1"/>
    <col min="3" max="3" width="37.81640625" style="1" customWidth="1"/>
    <col min="4" max="4" width="7.08984375" style="1" customWidth="1"/>
    <col min="5" max="5" width="1.1796875" style="1" customWidth="1"/>
    <col min="6" max="6" width="11.08984375" style="1" customWidth="1"/>
    <col min="7" max="7" width="2.36328125" style="1" customWidth="1"/>
    <col min="8" max="8" width="12.54296875" style="1" customWidth="1"/>
    <col min="9" max="9" width="2.54296875" style="1" customWidth="1"/>
    <col min="10" max="12" width="8.90625" style="1"/>
    <col min="13" max="13" width="10" style="1" bestFit="1" customWidth="1"/>
    <col min="14" max="14" width="8.81640625" style="1" customWidth="1"/>
    <col min="15" max="15" width="13.81640625" style="1" customWidth="1"/>
    <col min="16" max="16" width="3" style="8" customWidth="1"/>
    <col min="17" max="17" width="1.36328125" style="1" customWidth="1"/>
    <col min="18" max="16384" width="8.90625" style="1"/>
  </cols>
  <sheetData>
    <row r="3" spans="2:16" ht="19" thickBot="1" x14ac:dyDescent="0.4">
      <c r="B3" s="17" t="s">
        <v>0</v>
      </c>
      <c r="C3" s="18"/>
      <c r="D3" s="18"/>
      <c r="E3" s="18"/>
      <c r="F3" s="18"/>
      <c r="G3" s="18"/>
      <c r="H3" s="18"/>
      <c r="I3" s="18"/>
      <c r="J3" s="18"/>
      <c r="K3" s="18"/>
      <c r="L3" s="18"/>
      <c r="M3" s="18"/>
      <c r="N3" s="18"/>
      <c r="O3" s="18"/>
      <c r="P3" s="75"/>
    </row>
    <row r="4" spans="2:16" ht="18.5" x14ac:dyDescent="0.45">
      <c r="B4" s="81" t="s">
        <v>11</v>
      </c>
      <c r="C4" s="56"/>
      <c r="D4" s="56"/>
      <c r="E4" s="56"/>
      <c r="F4" s="81" t="s">
        <v>12</v>
      </c>
      <c r="G4" s="56"/>
      <c r="H4" s="56"/>
      <c r="I4" s="56"/>
      <c r="J4" s="56"/>
      <c r="K4" s="82" t="s">
        <v>45</v>
      </c>
      <c r="L4" s="82"/>
      <c r="M4" s="87">
        <f>'Continuation (3)'!K3</f>
        <v>3</v>
      </c>
      <c r="O4" s="16" t="s">
        <v>46</v>
      </c>
    </row>
    <row r="5" spans="2:16" x14ac:dyDescent="0.35">
      <c r="B5" s="155" t="str">
        <f>IF('Cover (2)'!B5="","",'Cover (2)'!B5)</f>
        <v/>
      </c>
      <c r="C5" s="157"/>
      <c r="D5" s="68"/>
      <c r="E5" s="68"/>
      <c r="F5" s="155" t="str">
        <f>IF('Cover (2)'!F5="","",'Cover (2)'!F5)</f>
        <v/>
      </c>
      <c r="G5" s="156"/>
      <c r="H5" s="156"/>
      <c r="I5" s="156"/>
      <c r="J5" s="157"/>
      <c r="K5" s="69" t="s">
        <v>52</v>
      </c>
      <c r="L5" s="69"/>
      <c r="M5" s="217" t="str">
        <f>IF('Continuation (3)'!K6="","",'Continuation (3)'!K6)</f>
        <v/>
      </c>
      <c r="N5" s="217"/>
      <c r="O5" s="14" t="s">
        <v>47</v>
      </c>
      <c r="P5" s="76" t="str">
        <f>IF('Cover (2)'!P5="","",'Cover (2)'!P5)</f>
        <v/>
      </c>
    </row>
    <row r="6" spans="2:16" ht="4.25" customHeight="1" x14ac:dyDescent="0.35">
      <c r="B6" s="78"/>
      <c r="C6" s="79"/>
      <c r="D6" s="68"/>
      <c r="E6" s="68"/>
      <c r="F6" s="78"/>
      <c r="G6" s="80"/>
      <c r="H6" s="80"/>
      <c r="I6" s="80"/>
      <c r="J6" s="79"/>
      <c r="K6" s="69"/>
      <c r="L6" s="69"/>
      <c r="M6" s="69"/>
      <c r="O6" s="14"/>
      <c r="P6" s="22"/>
    </row>
    <row r="7" spans="2:16" x14ac:dyDescent="0.35">
      <c r="B7" s="158" t="str">
        <f>'Cover (2)'!B7:C8</f>
        <v/>
      </c>
      <c r="C7" s="159"/>
      <c r="D7" s="68"/>
      <c r="E7" s="68"/>
      <c r="F7" s="158" t="str">
        <f>'Cover (2)'!F7:J8</f>
        <v/>
      </c>
      <c r="G7" s="160"/>
      <c r="H7" s="160"/>
      <c r="I7" s="160"/>
      <c r="J7" s="159"/>
      <c r="K7" s="69" t="s">
        <v>53</v>
      </c>
      <c r="L7" s="69"/>
      <c r="M7" s="223" t="str">
        <f>IF('Cover (2)'!M7="","",'Cover (2)'!M7)</f>
        <v>Security</v>
      </c>
      <c r="N7" s="223"/>
      <c r="O7" s="14" t="s">
        <v>48</v>
      </c>
      <c r="P7" s="76" t="str">
        <f>IF('Cover (2)'!P7="","",'Cover (2)'!P7)</f>
        <v/>
      </c>
    </row>
    <row r="8" spans="2:16" ht="3.65" customHeight="1" x14ac:dyDescent="0.35">
      <c r="B8" s="158"/>
      <c r="C8" s="159"/>
      <c r="D8" s="68"/>
      <c r="E8" s="68"/>
      <c r="F8" s="158"/>
      <c r="G8" s="160"/>
      <c r="H8" s="160"/>
      <c r="I8" s="160"/>
      <c r="J8" s="159"/>
      <c r="K8" s="69"/>
      <c r="L8" s="69"/>
      <c r="M8" s="69"/>
      <c r="O8" s="14"/>
      <c r="P8" s="22"/>
    </row>
    <row r="9" spans="2:16" x14ac:dyDescent="0.35">
      <c r="B9" s="161" t="str">
        <f>'Cover (2)'!B9:C9</f>
        <v/>
      </c>
      <c r="C9" s="162"/>
      <c r="D9" s="68"/>
      <c r="E9" s="68"/>
      <c r="F9" s="161" t="str">
        <f>'Cover (2)'!F9:J9</f>
        <v/>
      </c>
      <c r="G9" s="163"/>
      <c r="H9" s="163"/>
      <c r="I9" s="163"/>
      <c r="J9" s="162"/>
      <c r="K9" s="69" t="s">
        <v>54</v>
      </c>
      <c r="L9" s="69"/>
      <c r="M9" s="219" t="str">
        <f>IF('Cover (2)'!M9="","",'Cover (2)'!M9)</f>
        <v/>
      </c>
      <c r="N9" s="219"/>
      <c r="O9" s="14" t="s">
        <v>49</v>
      </c>
      <c r="P9" s="76" t="str">
        <f>IF('Cover (2)'!P9="","",'Cover (2)'!P9)</f>
        <v/>
      </c>
    </row>
    <row r="10" spans="2:16" ht="4.25" customHeight="1" x14ac:dyDescent="0.35">
      <c r="B10" s="70"/>
      <c r="C10" s="70"/>
      <c r="D10" s="68"/>
      <c r="E10" s="68"/>
      <c r="F10" s="68"/>
      <c r="G10" s="71"/>
      <c r="H10" s="68"/>
      <c r="I10" s="71"/>
      <c r="J10" s="71"/>
      <c r="K10" s="69"/>
      <c r="L10" s="69"/>
      <c r="M10" s="69"/>
      <c r="O10" s="14"/>
      <c r="P10" s="22"/>
    </row>
    <row r="11" spans="2:16" x14ac:dyDescent="0.35">
      <c r="B11" s="72" t="s">
        <v>13</v>
      </c>
      <c r="C11" s="73"/>
      <c r="D11" s="68"/>
      <c r="E11" s="68"/>
      <c r="F11" s="74" t="s">
        <v>14</v>
      </c>
      <c r="G11" s="71"/>
      <c r="H11" s="68"/>
      <c r="I11" s="71"/>
      <c r="J11" s="71"/>
      <c r="K11" s="69" t="s">
        <v>55</v>
      </c>
      <c r="L11" s="69"/>
      <c r="M11" s="221" t="str">
        <f>'Continuation (3)'!K7</f>
        <v/>
      </c>
      <c r="N11" s="221"/>
      <c r="O11" s="14" t="s">
        <v>50</v>
      </c>
      <c r="P11" s="76" t="str">
        <f>IF('Cover (2)'!P11="","",'Cover (2)'!P11)</f>
        <v/>
      </c>
    </row>
    <row r="12" spans="2:16" ht="3" customHeight="1" x14ac:dyDescent="0.35">
      <c r="B12" s="72"/>
      <c r="C12" s="68"/>
      <c r="D12" s="68"/>
      <c r="E12" s="68"/>
      <c r="F12" s="68"/>
      <c r="G12" s="71"/>
      <c r="H12" s="68"/>
      <c r="I12" s="71"/>
      <c r="J12" s="71"/>
      <c r="K12" s="71"/>
      <c r="L12" s="71"/>
      <c r="M12" s="71"/>
      <c r="O12" s="14"/>
      <c r="P12" s="22"/>
    </row>
    <row r="13" spans="2:16" x14ac:dyDescent="0.35">
      <c r="B13" s="155" t="str">
        <f>IF('Cover (2)'!B13="","",'Cover (2)'!B13)</f>
        <v/>
      </c>
      <c r="C13" s="157"/>
      <c r="D13" s="68"/>
      <c r="E13" s="68"/>
      <c r="F13" s="155" t="str">
        <f>IF('Cover (2)'!F13="","",'Cover (2)'!F13)</f>
        <v/>
      </c>
      <c r="G13" s="156"/>
      <c r="H13" s="156"/>
      <c r="I13" s="156"/>
      <c r="J13" s="157"/>
      <c r="K13" s="71"/>
      <c r="L13" s="71"/>
      <c r="M13" s="71"/>
      <c r="O13" s="14" t="s">
        <v>51</v>
      </c>
      <c r="P13" s="76" t="str">
        <f>IF('Cover (2)'!P13="","",'Cover (2)'!P13)</f>
        <v/>
      </c>
    </row>
    <row r="14" spans="2:16" x14ac:dyDescent="0.35">
      <c r="B14" s="158" t="str">
        <f>IF('Cover (2)'!B14="","",'Cover (2)'!B14)</f>
        <v/>
      </c>
      <c r="C14" s="159"/>
      <c r="D14" s="68"/>
      <c r="E14" s="68"/>
      <c r="F14" s="158" t="str">
        <f>IF('Cover (2)'!F14="","",'Cover (2)'!F14)</f>
        <v/>
      </c>
      <c r="G14" s="160"/>
      <c r="H14" s="160"/>
      <c r="I14" s="160"/>
      <c r="J14" s="159"/>
      <c r="K14" s="71"/>
      <c r="L14" s="71"/>
      <c r="M14" s="71"/>
    </row>
    <row r="15" spans="2:16" x14ac:dyDescent="0.35">
      <c r="B15" s="161" t="str">
        <f>IF('Cover (2)'!B15="","",'Cover (2)'!B15)</f>
        <v/>
      </c>
      <c r="C15" s="162"/>
      <c r="D15" s="68"/>
      <c r="E15" s="68"/>
      <c r="F15" s="161" t="str">
        <f>IF('Cover (2)'!F15="","",'Cover (2)'!F15)</f>
        <v/>
      </c>
      <c r="G15" s="163"/>
      <c r="H15" s="163"/>
      <c r="I15" s="163"/>
      <c r="J15" s="162"/>
      <c r="K15" s="71"/>
      <c r="L15" s="71"/>
      <c r="M15" s="71"/>
    </row>
    <row r="16" spans="2:16" x14ac:dyDescent="0.35">
      <c r="B16" s="3"/>
      <c r="C16" s="3"/>
      <c r="D16" s="3"/>
      <c r="E16" s="3"/>
      <c r="F16" s="3"/>
      <c r="G16" s="3"/>
      <c r="H16" s="3"/>
    </row>
    <row r="17" spans="2:16" ht="18" customHeight="1" x14ac:dyDescent="0.35">
      <c r="B17" s="4" t="s">
        <v>1</v>
      </c>
      <c r="C17" s="4"/>
      <c r="D17" s="4"/>
      <c r="E17" s="4"/>
      <c r="F17" s="4"/>
      <c r="G17" s="4"/>
      <c r="H17" s="4"/>
      <c r="J17" s="119" t="s">
        <v>39</v>
      </c>
      <c r="K17" s="119"/>
      <c r="L17" s="119"/>
      <c r="M17" s="119"/>
      <c r="N17" s="119"/>
      <c r="O17" s="119"/>
      <c r="P17" s="119"/>
    </row>
    <row r="18" spans="2:16" x14ac:dyDescent="0.35">
      <c r="B18" s="5" t="s">
        <v>2</v>
      </c>
      <c r="J18" s="119"/>
      <c r="K18" s="119"/>
      <c r="L18" s="119"/>
      <c r="M18" s="119"/>
      <c r="N18" s="119"/>
      <c r="O18" s="119"/>
      <c r="P18" s="119"/>
    </row>
    <row r="19" spans="2:16" ht="19.25" customHeight="1" x14ac:dyDescent="0.35">
      <c r="B19" s="5" t="s">
        <v>21</v>
      </c>
      <c r="J19" s="119"/>
      <c r="K19" s="119"/>
      <c r="L19" s="119"/>
      <c r="M19" s="119"/>
      <c r="N19" s="119"/>
      <c r="O19" s="119"/>
      <c r="P19" s="119"/>
    </row>
    <row r="20" spans="2:16" x14ac:dyDescent="0.35">
      <c r="B20" s="2" t="s">
        <v>18</v>
      </c>
      <c r="H20" s="77">
        <f>'Cover (2)'!H20</f>
        <v>0</v>
      </c>
      <c r="J20" s="119"/>
      <c r="K20" s="119"/>
      <c r="L20" s="119"/>
      <c r="M20" s="119"/>
      <c r="N20" s="119"/>
      <c r="O20" s="119"/>
      <c r="P20" s="119"/>
    </row>
    <row r="21" spans="2:16" x14ac:dyDescent="0.35">
      <c r="B21" s="2" t="s">
        <v>19</v>
      </c>
      <c r="H21" s="54">
        <f>E47</f>
        <v>0</v>
      </c>
      <c r="J21" s="2" t="s">
        <v>4</v>
      </c>
      <c r="O21" s="6"/>
    </row>
    <row r="22" spans="2:16" x14ac:dyDescent="0.35">
      <c r="B22" s="2" t="s">
        <v>20</v>
      </c>
      <c r="H22" s="54">
        <f>SUM(H20:H21)</f>
        <v>0</v>
      </c>
      <c r="M22" s="10"/>
    </row>
    <row r="23" spans="2:16" x14ac:dyDescent="0.35">
      <c r="B23" s="2" t="s">
        <v>22</v>
      </c>
      <c r="H23" s="54">
        <f>'Continuation (3)'!G52</f>
        <v>0</v>
      </c>
      <c r="J23" s="23" t="s">
        <v>40</v>
      </c>
      <c r="K23" s="117" t="str">
        <f>IF('First Cover'!K23="","",'First Cover'!K23)</f>
        <v/>
      </c>
      <c r="L23" s="117"/>
      <c r="M23" s="117"/>
      <c r="N23" s="8" t="s">
        <v>41</v>
      </c>
      <c r="O23" s="209"/>
      <c r="P23" s="209"/>
    </row>
    <row r="24" spans="2:16" ht="5.4" customHeight="1" x14ac:dyDescent="0.35">
      <c r="B24" s="2"/>
      <c r="H24" s="9"/>
    </row>
    <row r="25" spans="2:16" x14ac:dyDescent="0.35">
      <c r="B25" s="2" t="s">
        <v>3</v>
      </c>
      <c r="D25" s="21" t="s">
        <v>38</v>
      </c>
      <c r="K25" s="24" t="s">
        <v>5</v>
      </c>
      <c r="L25" s="117" t="str">
        <f>IF('First Cover'!L25="","",'First Cover'!L25)</f>
        <v/>
      </c>
      <c r="M25" s="117"/>
      <c r="N25" s="117"/>
    </row>
    <row r="26" spans="2:16" ht="3.5" customHeight="1" x14ac:dyDescent="0.35">
      <c r="B26" s="2"/>
      <c r="D26" s="21"/>
      <c r="K26" s="24"/>
      <c r="L26" s="212"/>
      <c r="M26" s="212"/>
      <c r="N26" s="212"/>
    </row>
    <row r="27" spans="2:16" x14ac:dyDescent="0.35">
      <c r="C27" s="2" t="s">
        <v>25</v>
      </c>
      <c r="D27" s="93">
        <f>IF('Cover (2)'!D27="","",'Cover (2)'!D27)</f>
        <v>0.1</v>
      </c>
      <c r="E27" s="2"/>
      <c r="G27" s="9"/>
      <c r="K27" s="24" t="s">
        <v>6</v>
      </c>
      <c r="L27" s="118" t="str">
        <f>IF('First Cover'!L27="","",'First Cover'!L27)</f>
        <v/>
      </c>
      <c r="M27" s="118"/>
      <c r="N27" s="118"/>
    </row>
    <row r="28" spans="2:16" ht="2.5" customHeight="1" x14ac:dyDescent="0.35">
      <c r="C28" s="2"/>
      <c r="D28" s="214"/>
      <c r="E28" s="2"/>
      <c r="G28" s="9"/>
      <c r="K28" s="24"/>
      <c r="L28" s="215"/>
      <c r="M28" s="215"/>
      <c r="N28" s="215"/>
    </row>
    <row r="29" spans="2:16" x14ac:dyDescent="0.35">
      <c r="C29" s="5" t="s">
        <v>23</v>
      </c>
      <c r="D29" s="21" t="s">
        <v>38</v>
      </c>
      <c r="E29" s="5"/>
      <c r="F29" s="55"/>
      <c r="J29" s="1" t="s">
        <v>57</v>
      </c>
      <c r="O29" s="209"/>
      <c r="P29" s="209"/>
    </row>
    <row r="30" spans="2:16" x14ac:dyDescent="0.35">
      <c r="C30" s="2" t="s">
        <v>26</v>
      </c>
      <c r="D30" s="93">
        <f>IF('Cover (2)'!D30="","",'Cover (2)'!D30)</f>
        <v>0.05</v>
      </c>
      <c r="E30" s="2"/>
      <c r="F30"/>
      <c r="G30" s="9"/>
    </row>
    <row r="31" spans="2:16" x14ac:dyDescent="0.3">
      <c r="C31" s="5" t="s">
        <v>24</v>
      </c>
      <c r="D31" s="5"/>
      <c r="E31" s="5"/>
      <c r="F31" s="173" t="s">
        <v>114</v>
      </c>
      <c r="J31" s="1" t="s">
        <v>7</v>
      </c>
      <c r="L31" s="210"/>
      <c r="M31" s="210"/>
      <c r="N31" s="210"/>
      <c r="O31" s="210"/>
      <c r="P31" s="211"/>
    </row>
    <row r="32" spans="2:16" x14ac:dyDescent="0.35">
      <c r="C32" s="1" t="s">
        <v>34</v>
      </c>
      <c r="E32" s="56"/>
      <c r="F32" s="207" t="str">
        <f>'Continuation (3)'!J52</f>
        <v/>
      </c>
      <c r="H32" s="54">
        <f>'Continuation (3)'!K52</f>
        <v>0</v>
      </c>
      <c r="J32" s="1" t="s">
        <v>8</v>
      </c>
      <c r="M32" s="116"/>
      <c r="N32" s="116"/>
    </row>
    <row r="33" spans="2:16" x14ac:dyDescent="0.35">
      <c r="E33" s="56"/>
      <c r="F33" s="56"/>
      <c r="G33" s="56"/>
      <c r="H33" s="57"/>
    </row>
    <row r="34" spans="2:16" x14ac:dyDescent="0.35">
      <c r="B34" s="2" t="s">
        <v>27</v>
      </c>
      <c r="E34" s="56"/>
      <c r="F34" s="56"/>
      <c r="G34" s="56"/>
      <c r="H34" s="54">
        <f>H23-H32</f>
        <v>0</v>
      </c>
      <c r="J34" s="2" t="s">
        <v>9</v>
      </c>
    </row>
    <row r="35" spans="2:16" ht="14.5" customHeight="1" x14ac:dyDescent="0.35">
      <c r="C35" s="5" t="s">
        <v>28</v>
      </c>
      <c r="D35" s="5"/>
      <c r="E35" s="58"/>
      <c r="F35" s="56"/>
      <c r="G35" s="56"/>
      <c r="H35" s="56"/>
      <c r="J35" s="119" t="s">
        <v>108</v>
      </c>
      <c r="K35" s="119"/>
      <c r="L35" s="119"/>
      <c r="M35" s="119"/>
      <c r="N35" s="119"/>
      <c r="O35" s="119"/>
      <c r="P35" s="119"/>
    </row>
    <row r="36" spans="2:16" x14ac:dyDescent="0.35">
      <c r="B36" s="2" t="s">
        <v>29</v>
      </c>
      <c r="E36" s="56"/>
      <c r="F36" s="56"/>
      <c r="G36" s="56"/>
      <c r="H36" s="54">
        <f>-'Cover (2)'!H34</f>
        <v>0</v>
      </c>
      <c r="J36" s="119"/>
      <c r="K36" s="119"/>
      <c r="L36" s="119"/>
      <c r="M36" s="119"/>
      <c r="N36" s="119"/>
      <c r="O36" s="119"/>
      <c r="P36" s="119"/>
    </row>
    <row r="37" spans="2:16" x14ac:dyDescent="0.35">
      <c r="C37" s="5" t="s">
        <v>30</v>
      </c>
      <c r="D37" s="5"/>
      <c r="E37" s="58"/>
      <c r="F37" s="56"/>
      <c r="G37" s="56"/>
      <c r="H37" s="56"/>
      <c r="J37" s="119"/>
      <c r="K37" s="119"/>
      <c r="L37" s="119"/>
      <c r="M37" s="119"/>
      <c r="N37" s="119"/>
      <c r="O37" s="119"/>
      <c r="P37" s="119"/>
    </row>
    <row r="38" spans="2:16" s="7" customFormat="1" x14ac:dyDescent="0.35">
      <c r="B38" s="2" t="s">
        <v>31</v>
      </c>
      <c r="E38" s="59"/>
      <c r="F38" s="59"/>
      <c r="G38" s="59"/>
      <c r="H38" s="60">
        <f>H34+H36</f>
        <v>0</v>
      </c>
      <c r="J38" s="119"/>
      <c r="K38" s="119"/>
      <c r="L38" s="119"/>
      <c r="M38" s="119"/>
      <c r="N38" s="119"/>
      <c r="O38" s="119"/>
      <c r="P38" s="119"/>
    </row>
    <row r="39" spans="2:16" s="7" customFormat="1" x14ac:dyDescent="0.35">
      <c r="B39" s="2"/>
      <c r="E39" s="59"/>
      <c r="F39" s="59"/>
      <c r="G39" s="59"/>
      <c r="H39" s="61"/>
      <c r="J39" s="90"/>
      <c r="K39" s="90"/>
      <c r="L39" s="90"/>
      <c r="M39" s="90"/>
      <c r="N39" s="90"/>
      <c r="O39" s="90"/>
      <c r="P39" s="90"/>
    </row>
    <row r="40" spans="2:16" x14ac:dyDescent="0.35">
      <c r="B40" s="2" t="s">
        <v>32</v>
      </c>
      <c r="E40" s="56"/>
      <c r="F40" s="56"/>
      <c r="G40" s="56"/>
      <c r="H40" s="54">
        <f>H22-H34</f>
        <v>0</v>
      </c>
      <c r="J40" s="2" t="s">
        <v>42</v>
      </c>
    </row>
    <row r="41" spans="2:16" ht="14.4" customHeight="1" x14ac:dyDescent="0.35">
      <c r="C41" s="5" t="s">
        <v>33</v>
      </c>
      <c r="D41" s="5"/>
      <c r="E41" s="58"/>
      <c r="F41" s="56"/>
      <c r="G41" s="56"/>
      <c r="H41" s="56"/>
      <c r="J41" s="120" t="s">
        <v>115</v>
      </c>
      <c r="K41" s="120"/>
      <c r="L41" s="120"/>
      <c r="M41" s="120"/>
      <c r="N41" s="120"/>
      <c r="O41" s="120"/>
      <c r="P41" s="120"/>
    </row>
    <row r="42" spans="2:16" x14ac:dyDescent="0.35">
      <c r="E42" s="56"/>
      <c r="F42" s="56"/>
      <c r="G42" s="56"/>
      <c r="H42" s="56"/>
      <c r="J42" s="120"/>
      <c r="K42" s="120"/>
      <c r="L42" s="120"/>
      <c r="M42" s="120"/>
      <c r="N42" s="120"/>
      <c r="O42" s="120"/>
      <c r="P42" s="120"/>
    </row>
    <row r="43" spans="2:16" s="2" customFormat="1" x14ac:dyDescent="0.35">
      <c r="B43" s="148" t="s">
        <v>15</v>
      </c>
      <c r="C43" s="149"/>
      <c r="D43" s="150"/>
      <c r="E43" s="133" t="s">
        <v>16</v>
      </c>
      <c r="F43" s="134"/>
      <c r="G43" s="133" t="s">
        <v>17</v>
      </c>
      <c r="H43" s="134"/>
      <c r="J43" s="120"/>
      <c r="K43" s="120"/>
      <c r="L43" s="120"/>
      <c r="M43" s="120"/>
      <c r="N43" s="120"/>
      <c r="O43" s="120"/>
      <c r="P43" s="120"/>
    </row>
    <row r="44" spans="2:16" x14ac:dyDescent="0.35">
      <c r="B44" s="141" t="s">
        <v>35</v>
      </c>
      <c r="C44" s="142"/>
      <c r="D44" s="143"/>
      <c r="E44" s="135">
        <f>'Cover (2)'!E46:F46</f>
        <v>0</v>
      </c>
      <c r="F44" s="136"/>
      <c r="G44" s="144">
        <f>'Cover (2)'!G46:H46</f>
        <v>0</v>
      </c>
      <c r="H44" s="145"/>
      <c r="J44" s="2" t="s">
        <v>10</v>
      </c>
    </row>
    <row r="45" spans="2:16" x14ac:dyDescent="0.35">
      <c r="B45" s="141" t="s">
        <v>84</v>
      </c>
      <c r="C45" s="142"/>
      <c r="D45" s="143"/>
      <c r="E45" s="137"/>
      <c r="F45" s="138"/>
      <c r="G45" s="146"/>
      <c r="H45" s="147"/>
    </row>
    <row r="46" spans="2:16" x14ac:dyDescent="0.35">
      <c r="B46" s="151" t="s">
        <v>36</v>
      </c>
      <c r="C46" s="152"/>
      <c r="D46" s="153"/>
      <c r="E46" s="139">
        <f>SUM(E44:F45)</f>
        <v>0</v>
      </c>
      <c r="F46" s="140"/>
      <c r="G46" s="139">
        <f>SUM(G44:H45)</f>
        <v>0</v>
      </c>
      <c r="H46" s="140"/>
      <c r="J46" s="8" t="s">
        <v>43</v>
      </c>
      <c r="K46" s="117"/>
      <c r="L46" s="117"/>
      <c r="M46" s="117"/>
      <c r="N46" s="8" t="s">
        <v>41</v>
      </c>
      <c r="O46" s="67"/>
      <c r="P46" s="12"/>
    </row>
    <row r="47" spans="2:16" x14ac:dyDescent="0.35">
      <c r="B47" s="141" t="s">
        <v>37</v>
      </c>
      <c r="C47" s="142"/>
      <c r="D47" s="143"/>
      <c r="E47" s="130">
        <f>E46-G46</f>
        <v>0</v>
      </c>
      <c r="F47" s="131"/>
      <c r="G47" s="131"/>
      <c r="H47" s="132"/>
      <c r="J47" s="120" t="s">
        <v>44</v>
      </c>
      <c r="K47" s="120"/>
      <c r="L47" s="120"/>
      <c r="M47" s="120"/>
      <c r="N47" s="120"/>
      <c r="O47" s="120"/>
      <c r="P47" s="120"/>
    </row>
    <row r="48" spans="2:16" ht="14.4" customHeight="1" x14ac:dyDescent="0.35">
      <c r="J48" s="120"/>
      <c r="K48" s="120"/>
      <c r="L48" s="120"/>
      <c r="M48" s="120"/>
      <c r="N48" s="120"/>
      <c r="O48" s="120"/>
      <c r="P48" s="120"/>
    </row>
    <row r="49" spans="3:16" x14ac:dyDescent="0.35">
      <c r="J49" s="120"/>
      <c r="K49" s="120"/>
      <c r="L49" s="120"/>
      <c r="M49" s="120"/>
      <c r="N49" s="120"/>
      <c r="O49" s="120"/>
      <c r="P49" s="120"/>
    </row>
    <row r="50" spans="3:16" x14ac:dyDescent="0.35">
      <c r="C50" s="13" t="s">
        <v>56</v>
      </c>
    </row>
  </sheetData>
  <sheetProtection selectLockedCells="1"/>
  <mergeCells count="41">
    <mergeCell ref="M5:N5"/>
    <mergeCell ref="M9:N9"/>
    <mergeCell ref="M11:N11"/>
    <mergeCell ref="M7:N7"/>
    <mergeCell ref="B5:C5"/>
    <mergeCell ref="F5:J5"/>
    <mergeCell ref="B7:C8"/>
    <mergeCell ref="F7:J8"/>
    <mergeCell ref="B9:C9"/>
    <mergeCell ref="F9:J9"/>
    <mergeCell ref="B13:C13"/>
    <mergeCell ref="F13:J13"/>
    <mergeCell ref="B14:C14"/>
    <mergeCell ref="F14:J14"/>
    <mergeCell ref="B15:C15"/>
    <mergeCell ref="F15:J15"/>
    <mergeCell ref="B44:D44"/>
    <mergeCell ref="E44:F44"/>
    <mergeCell ref="G44:H44"/>
    <mergeCell ref="J17:P20"/>
    <mergeCell ref="K23:M23"/>
    <mergeCell ref="L25:N25"/>
    <mergeCell ref="L27:N27"/>
    <mergeCell ref="M32:N32"/>
    <mergeCell ref="J41:P43"/>
    <mergeCell ref="B43:D43"/>
    <mergeCell ref="E43:F43"/>
    <mergeCell ref="G43:H43"/>
    <mergeCell ref="J35:P38"/>
    <mergeCell ref="O23:P23"/>
    <mergeCell ref="O29:P29"/>
    <mergeCell ref="K46:M46"/>
    <mergeCell ref="B47:D47"/>
    <mergeCell ref="E47:H47"/>
    <mergeCell ref="J47:P49"/>
    <mergeCell ref="B45:D45"/>
    <mergeCell ref="E45:F45"/>
    <mergeCell ref="G45:H45"/>
    <mergeCell ref="B46:D46"/>
    <mergeCell ref="E46:F46"/>
    <mergeCell ref="G46:H46"/>
  </mergeCells>
  <printOptions horizontalCentered="1" verticalCentered="1"/>
  <pageMargins left="0.51181102362204722" right="0.51181102362204722" top="0.35433070866141736" bottom="0.54" header="0.31496062992125984" footer="0.31496062992125984"/>
  <pageSetup scale="86" orientation="landscape" horizontalDpi="75" verticalDpi="75" r:id="rId1"/>
  <headerFooter>
    <oddFooter>&amp;L&amp;G - This Document is Proprietary to BluB0X.</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3:K58"/>
  <sheetViews>
    <sheetView showGridLines="0" showZeros="0" workbookViewId="0">
      <selection activeCell="H56" sqref="H56"/>
    </sheetView>
    <sheetView showGridLines="0" showZeros="0" topLeftCell="A25" workbookViewId="1">
      <selection activeCell="B24" sqref="B24"/>
    </sheetView>
    <sheetView workbookViewId="2">
      <selection activeCell="A55" sqref="A55:XFD55"/>
    </sheetView>
  </sheetViews>
  <sheetFormatPr defaultColWidth="8.90625" defaultRowHeight="14.5" x14ac:dyDescent="0.35"/>
  <cols>
    <col min="1" max="1" width="8.90625" style="46"/>
    <col min="2" max="2" width="23.81640625" style="29" customWidth="1"/>
    <col min="3" max="7" width="13.6328125" style="32" customWidth="1"/>
    <col min="8" max="8" width="8.453125" style="41" customWidth="1"/>
    <col min="9" max="9" width="13.6328125" style="32" customWidth="1"/>
    <col min="10" max="10" width="8.453125" style="32" customWidth="1"/>
    <col min="11" max="11" width="13.6328125" style="32" customWidth="1"/>
    <col min="12" max="16384" width="8.90625" style="26"/>
  </cols>
  <sheetData>
    <row r="3" spans="1:11" ht="21" x14ac:dyDescent="0.45">
      <c r="A3" s="44" t="s">
        <v>86</v>
      </c>
      <c r="B3" s="30"/>
      <c r="C3" s="33"/>
      <c r="D3" s="33"/>
      <c r="E3" s="33"/>
      <c r="I3" s="34" t="s">
        <v>45</v>
      </c>
      <c r="J3" s="42"/>
      <c r="K3" s="53">
        <v>4</v>
      </c>
    </row>
    <row r="4" spans="1:11" ht="13.25" customHeight="1" x14ac:dyDescent="0.45">
      <c r="A4" s="83" t="s">
        <v>88</v>
      </c>
      <c r="B4" s="85"/>
      <c r="C4" s="86"/>
      <c r="D4" s="86"/>
      <c r="E4" s="33"/>
      <c r="I4" s="34"/>
      <c r="J4" s="42"/>
      <c r="K4" s="53"/>
    </row>
    <row r="5" spans="1:11" ht="12.65" customHeight="1" x14ac:dyDescent="0.3">
      <c r="A5" s="103" t="s">
        <v>87</v>
      </c>
      <c r="B5" s="103"/>
      <c r="C5" s="103"/>
      <c r="D5" s="103"/>
      <c r="E5" s="33"/>
      <c r="I5" s="34" t="s">
        <v>69</v>
      </c>
      <c r="J5" s="42"/>
      <c r="K5" s="62"/>
    </row>
    <row r="6" spans="1:11" x14ac:dyDescent="0.3">
      <c r="A6" s="51" t="s">
        <v>81</v>
      </c>
      <c r="B6" s="52"/>
      <c r="C6" s="33"/>
      <c r="D6" s="33"/>
      <c r="E6" s="33"/>
      <c r="I6" s="35" t="s">
        <v>70</v>
      </c>
      <c r="J6" s="42"/>
      <c r="K6" s="62"/>
    </row>
    <row r="7" spans="1:11" x14ac:dyDescent="0.3">
      <c r="A7" s="51" t="s">
        <v>72</v>
      </c>
      <c r="B7" s="52"/>
      <c r="C7" s="33"/>
      <c r="D7" s="33"/>
      <c r="E7" s="33"/>
      <c r="I7" s="36" t="s">
        <v>58</v>
      </c>
      <c r="J7" s="42"/>
      <c r="K7" s="89" t="str">
        <f>IF('Continuation (3)'!K7="","",'Continuation (3)'!K7)</f>
        <v/>
      </c>
    </row>
    <row r="8" spans="1:11" x14ac:dyDescent="0.35">
      <c r="A8" s="47"/>
      <c r="B8" s="30"/>
      <c r="C8" s="33"/>
      <c r="D8" s="33"/>
      <c r="E8" s="33"/>
    </row>
    <row r="9" spans="1:11" s="25" customFormat="1" x14ac:dyDescent="0.35">
      <c r="A9" s="45" t="s">
        <v>61</v>
      </c>
      <c r="B9" s="31" t="s">
        <v>62</v>
      </c>
      <c r="C9" s="37" t="s">
        <v>63</v>
      </c>
      <c r="D9" s="38" t="s">
        <v>64</v>
      </c>
      <c r="E9" s="37" t="s">
        <v>65</v>
      </c>
      <c r="F9" s="39" t="s">
        <v>59</v>
      </c>
      <c r="G9" s="101" t="s">
        <v>66</v>
      </c>
      <c r="H9" s="102"/>
      <c r="I9" s="37" t="s">
        <v>67</v>
      </c>
      <c r="J9" s="37" t="s">
        <v>68</v>
      </c>
      <c r="K9" s="37" t="s">
        <v>85</v>
      </c>
    </row>
    <row r="10" spans="1:11" ht="14.4" customHeight="1" x14ac:dyDescent="0.35">
      <c r="A10" s="108" t="s">
        <v>73</v>
      </c>
      <c r="B10" s="109" t="s">
        <v>74</v>
      </c>
      <c r="C10" s="110" t="s">
        <v>75</v>
      </c>
      <c r="D10" s="106" t="s">
        <v>71</v>
      </c>
      <c r="E10" s="107"/>
      <c r="F10" s="112" t="s">
        <v>78</v>
      </c>
      <c r="G10" s="112" t="s">
        <v>79</v>
      </c>
      <c r="H10" s="113" t="s">
        <v>82</v>
      </c>
      <c r="I10" s="114" t="s">
        <v>83</v>
      </c>
      <c r="J10" s="104" t="s">
        <v>60</v>
      </c>
      <c r="K10" s="104"/>
    </row>
    <row r="11" spans="1:11" s="28" customFormat="1" ht="38.4" customHeight="1" x14ac:dyDescent="0.35">
      <c r="A11" s="154"/>
      <c r="B11" s="109"/>
      <c r="C11" s="111"/>
      <c r="D11" s="40" t="s">
        <v>77</v>
      </c>
      <c r="E11" s="40" t="s">
        <v>76</v>
      </c>
      <c r="F11" s="112"/>
      <c r="G11" s="112"/>
      <c r="H11" s="113"/>
      <c r="I11" s="115"/>
      <c r="J11" s="92" t="s">
        <v>38</v>
      </c>
      <c r="K11" s="91" t="s">
        <v>60</v>
      </c>
    </row>
    <row r="12" spans="1:11" x14ac:dyDescent="0.35">
      <c r="A12" s="98">
        <f>IF('Continuation (3)'!A12="","",'Continuation (3)'!A12)</f>
        <v>1</v>
      </c>
      <c r="B12" s="99" t="str">
        <f>IF('Continuation (3)'!B12="","",'Continuation (3)'!B12)</f>
        <v/>
      </c>
      <c r="C12" s="174">
        <f>'Continuation (3)'!C12</f>
        <v>0</v>
      </c>
      <c r="D12" s="200">
        <f>'Continuation (3)'!D12+'Continuation (3)'!E12</f>
        <v>0</v>
      </c>
      <c r="E12" s="174"/>
      <c r="F12" s="174">
        <f>'Continuation (3)'!F12</f>
        <v>0</v>
      </c>
      <c r="G12" s="200">
        <f>SUM(D12:F12)</f>
        <v>0</v>
      </c>
      <c r="H12" s="175">
        <f>IF(C12=0,0,G12/C12)</f>
        <v>0</v>
      </c>
      <c r="I12" s="200">
        <f>C12-G12</f>
        <v>0</v>
      </c>
      <c r="J12" s="176" t="str">
        <f>IF(G12=0,"",K12/G12)</f>
        <v/>
      </c>
      <c r="K12" s="201">
        <f>'First Cover'!$D$27*SUM('First Continuation'!D12:E12)+'First Cover'!$D$30*'First Continuation'!F12</f>
        <v>0</v>
      </c>
    </row>
    <row r="13" spans="1:11" x14ac:dyDescent="0.35">
      <c r="A13" s="98">
        <f>IF('Continuation (3)'!A13="","",'Continuation (3)'!A13)</f>
        <v>2</v>
      </c>
      <c r="B13" s="99" t="str">
        <f>IF('Continuation (3)'!B13="","",'Continuation (3)'!B13)</f>
        <v/>
      </c>
      <c r="C13" s="174">
        <f>'Continuation (3)'!C13</f>
        <v>0</v>
      </c>
      <c r="D13" s="200">
        <f>'Continuation (3)'!D13+'Continuation (3)'!E13</f>
        <v>0</v>
      </c>
      <c r="E13" s="174"/>
      <c r="F13" s="174">
        <f>'Continuation (3)'!F13</f>
        <v>0</v>
      </c>
      <c r="G13" s="200">
        <f t="shared" ref="G13:G52" si="0">SUM(D13:F13)</f>
        <v>0</v>
      </c>
      <c r="H13" s="175">
        <f t="shared" ref="H13:H52" si="1">IF(C13=0,0,G13/C13)</f>
        <v>0</v>
      </c>
      <c r="I13" s="200">
        <f t="shared" ref="I13:I52" si="2">C13-G13</f>
        <v>0</v>
      </c>
      <c r="J13" s="176" t="str">
        <f t="shared" ref="J13:J52" si="3">IF(G13=0,"",K13/G13)</f>
        <v/>
      </c>
      <c r="K13" s="201">
        <f>'First Cover'!$D$27*SUM('First Continuation'!D13:E13)+'First Cover'!$D$30*'First Continuation'!F13</f>
        <v>0</v>
      </c>
    </row>
    <row r="14" spans="1:11" x14ac:dyDescent="0.35">
      <c r="A14" s="98">
        <f>IF('Continuation (3)'!A14="","",'Continuation (3)'!A14)</f>
        <v>3</v>
      </c>
      <c r="B14" s="99" t="str">
        <f>IF('Continuation (3)'!B14="","",'Continuation (3)'!B14)</f>
        <v/>
      </c>
      <c r="C14" s="174">
        <f>'Continuation (3)'!C14</f>
        <v>0</v>
      </c>
      <c r="D14" s="200">
        <f>'Continuation (3)'!D14+'Continuation (3)'!E14</f>
        <v>0</v>
      </c>
      <c r="E14" s="174"/>
      <c r="F14" s="174">
        <f>'Continuation (3)'!F14</f>
        <v>0</v>
      </c>
      <c r="G14" s="200">
        <f t="shared" si="0"/>
        <v>0</v>
      </c>
      <c r="H14" s="175">
        <f t="shared" si="1"/>
        <v>0</v>
      </c>
      <c r="I14" s="200">
        <f t="shared" si="2"/>
        <v>0</v>
      </c>
      <c r="J14" s="176" t="str">
        <f t="shared" si="3"/>
        <v/>
      </c>
      <c r="K14" s="201">
        <f>'First Cover'!$D$27*SUM('First Continuation'!D14:E14)+'First Cover'!$D$30*'First Continuation'!F14</f>
        <v>0</v>
      </c>
    </row>
    <row r="15" spans="1:11" x14ac:dyDescent="0.35">
      <c r="A15" s="98">
        <f>IF('Continuation (3)'!A15="","",'Continuation (3)'!A15)</f>
        <v>4</v>
      </c>
      <c r="B15" s="99" t="str">
        <f>IF('Continuation (3)'!B15="","",'Continuation (3)'!B15)</f>
        <v/>
      </c>
      <c r="C15" s="174">
        <f>'Continuation (3)'!C15</f>
        <v>0</v>
      </c>
      <c r="D15" s="200">
        <f>'Continuation (3)'!D15+'Continuation (3)'!E15</f>
        <v>0</v>
      </c>
      <c r="E15" s="174"/>
      <c r="F15" s="174">
        <f>'Continuation (3)'!F15</f>
        <v>0</v>
      </c>
      <c r="G15" s="200">
        <f t="shared" si="0"/>
        <v>0</v>
      </c>
      <c r="H15" s="175">
        <f t="shared" si="1"/>
        <v>0</v>
      </c>
      <c r="I15" s="200">
        <f t="shared" si="2"/>
        <v>0</v>
      </c>
      <c r="J15" s="176" t="str">
        <f t="shared" si="3"/>
        <v/>
      </c>
      <c r="K15" s="201">
        <f>'First Cover'!$D$27*SUM('First Continuation'!D15:E15)+'First Cover'!$D$30*'First Continuation'!F15</f>
        <v>0</v>
      </c>
    </row>
    <row r="16" spans="1:11" x14ac:dyDescent="0.35">
      <c r="A16" s="98">
        <f>IF('Continuation (3)'!A16="","",'Continuation (3)'!A16)</f>
        <v>5</v>
      </c>
      <c r="B16" s="99" t="str">
        <f>IF('Continuation (3)'!B16="","",'Continuation (3)'!B16)</f>
        <v/>
      </c>
      <c r="C16" s="174">
        <f>'Continuation (3)'!C16</f>
        <v>0</v>
      </c>
      <c r="D16" s="200">
        <f>'Continuation (3)'!D16+'Continuation (3)'!E16</f>
        <v>0</v>
      </c>
      <c r="E16" s="174"/>
      <c r="F16" s="174">
        <f>'Continuation (3)'!F16</f>
        <v>0</v>
      </c>
      <c r="G16" s="200">
        <f t="shared" si="0"/>
        <v>0</v>
      </c>
      <c r="H16" s="175">
        <f t="shared" si="1"/>
        <v>0</v>
      </c>
      <c r="I16" s="200">
        <f t="shared" si="2"/>
        <v>0</v>
      </c>
      <c r="J16" s="176" t="str">
        <f t="shared" si="3"/>
        <v/>
      </c>
      <c r="K16" s="201">
        <f>'First Cover'!$D$27*SUM('First Continuation'!D16:E16)+'First Cover'!$D$30*'First Continuation'!F16</f>
        <v>0</v>
      </c>
    </row>
    <row r="17" spans="1:11" x14ac:dyDescent="0.35">
      <c r="A17" s="98">
        <f>IF('Continuation (3)'!A17="","",'Continuation (3)'!A17)</f>
        <v>6</v>
      </c>
      <c r="B17" s="99" t="str">
        <f>IF('Continuation (3)'!B17="","",'Continuation (3)'!B17)</f>
        <v/>
      </c>
      <c r="C17" s="174">
        <f>'Continuation (3)'!C17</f>
        <v>0</v>
      </c>
      <c r="D17" s="200">
        <f>'Continuation (3)'!D17+'Continuation (3)'!E17</f>
        <v>0</v>
      </c>
      <c r="E17" s="174"/>
      <c r="F17" s="174">
        <f>'Continuation (3)'!F17</f>
        <v>0</v>
      </c>
      <c r="G17" s="200">
        <f t="shared" si="0"/>
        <v>0</v>
      </c>
      <c r="H17" s="175">
        <f t="shared" si="1"/>
        <v>0</v>
      </c>
      <c r="I17" s="200">
        <f t="shared" si="2"/>
        <v>0</v>
      </c>
      <c r="J17" s="176" t="str">
        <f t="shared" si="3"/>
        <v/>
      </c>
      <c r="K17" s="201">
        <f>'First Cover'!$D$27*SUM('First Continuation'!D17:E17)+'First Cover'!$D$30*'First Continuation'!F17</f>
        <v>0</v>
      </c>
    </row>
    <row r="18" spans="1:11" x14ac:dyDescent="0.35">
      <c r="A18" s="98">
        <f>IF('Continuation (3)'!A18="","",'Continuation (3)'!A18)</f>
        <v>7</v>
      </c>
      <c r="B18" s="99" t="str">
        <f>IF('Continuation (3)'!B18="","",'Continuation (3)'!B18)</f>
        <v/>
      </c>
      <c r="C18" s="174">
        <f>'Continuation (3)'!C18</f>
        <v>0</v>
      </c>
      <c r="D18" s="200">
        <f>'Continuation (3)'!D18+'Continuation (3)'!E18</f>
        <v>0</v>
      </c>
      <c r="E18" s="174"/>
      <c r="F18" s="174">
        <f>'Continuation (3)'!F18</f>
        <v>0</v>
      </c>
      <c r="G18" s="200">
        <f t="shared" si="0"/>
        <v>0</v>
      </c>
      <c r="H18" s="175">
        <f t="shared" si="1"/>
        <v>0</v>
      </c>
      <c r="I18" s="200">
        <f t="shared" si="2"/>
        <v>0</v>
      </c>
      <c r="J18" s="176" t="str">
        <f t="shared" si="3"/>
        <v/>
      </c>
      <c r="K18" s="201">
        <f>'First Cover'!$D$27*SUM('First Continuation'!D18:E18)+'First Cover'!$D$30*'First Continuation'!F18</f>
        <v>0</v>
      </c>
    </row>
    <row r="19" spans="1:11" x14ac:dyDescent="0.35">
      <c r="A19" s="98">
        <f>IF('Continuation (3)'!A19="","",'Continuation (3)'!A19)</f>
        <v>8</v>
      </c>
      <c r="B19" s="99" t="str">
        <f>IF('Continuation (3)'!B19="","",'Continuation (3)'!B19)</f>
        <v/>
      </c>
      <c r="C19" s="174">
        <f>'Continuation (3)'!C19</f>
        <v>0</v>
      </c>
      <c r="D19" s="200">
        <f>'Continuation (3)'!D19+'Continuation (3)'!E19</f>
        <v>0</v>
      </c>
      <c r="E19" s="174"/>
      <c r="F19" s="174">
        <f>'Continuation (3)'!F19</f>
        <v>0</v>
      </c>
      <c r="G19" s="200">
        <f t="shared" si="0"/>
        <v>0</v>
      </c>
      <c r="H19" s="175">
        <f t="shared" si="1"/>
        <v>0</v>
      </c>
      <c r="I19" s="200">
        <f t="shared" si="2"/>
        <v>0</v>
      </c>
      <c r="J19" s="176" t="str">
        <f t="shared" si="3"/>
        <v/>
      </c>
      <c r="K19" s="201">
        <f>'First Cover'!$D$27*SUM('First Continuation'!D19:E19)+'First Cover'!$D$30*'First Continuation'!F19</f>
        <v>0</v>
      </c>
    </row>
    <row r="20" spans="1:11" x14ac:dyDescent="0.35">
      <c r="A20" s="98">
        <f>IF('Continuation (3)'!A20="","",'Continuation (3)'!A20)</f>
        <v>9</v>
      </c>
      <c r="B20" s="99" t="str">
        <f>IF('Continuation (3)'!B20="","",'Continuation (3)'!B20)</f>
        <v/>
      </c>
      <c r="C20" s="174">
        <f>'Continuation (3)'!C20</f>
        <v>0</v>
      </c>
      <c r="D20" s="200">
        <f>'Continuation (3)'!D20+'Continuation (3)'!E20</f>
        <v>0</v>
      </c>
      <c r="E20" s="174"/>
      <c r="F20" s="174">
        <f>'Continuation (3)'!F20</f>
        <v>0</v>
      </c>
      <c r="G20" s="200">
        <f t="shared" si="0"/>
        <v>0</v>
      </c>
      <c r="H20" s="175">
        <f t="shared" si="1"/>
        <v>0</v>
      </c>
      <c r="I20" s="200">
        <f t="shared" si="2"/>
        <v>0</v>
      </c>
      <c r="J20" s="176" t="str">
        <f t="shared" si="3"/>
        <v/>
      </c>
      <c r="K20" s="201">
        <f>'First Cover'!$D$27*SUM('First Continuation'!D20:E20)+'First Cover'!$D$30*'First Continuation'!F20</f>
        <v>0</v>
      </c>
    </row>
    <row r="21" spans="1:11" x14ac:dyDescent="0.35">
      <c r="A21" s="98">
        <f>IF('Continuation (3)'!A21="","",'Continuation (3)'!A21)</f>
        <v>10</v>
      </c>
      <c r="B21" s="99" t="str">
        <f>IF('Continuation (3)'!B21="","",'Continuation (3)'!B21)</f>
        <v/>
      </c>
      <c r="C21" s="174">
        <f>'Continuation (3)'!C21</f>
        <v>0</v>
      </c>
      <c r="D21" s="200">
        <f>'Continuation (3)'!D21+'Continuation (3)'!E21</f>
        <v>0</v>
      </c>
      <c r="E21" s="174"/>
      <c r="F21" s="174">
        <f>'Continuation (3)'!F21</f>
        <v>0</v>
      </c>
      <c r="G21" s="200">
        <f t="shared" si="0"/>
        <v>0</v>
      </c>
      <c r="H21" s="175">
        <f t="shared" si="1"/>
        <v>0</v>
      </c>
      <c r="I21" s="200">
        <f t="shared" si="2"/>
        <v>0</v>
      </c>
      <c r="J21" s="176" t="str">
        <f t="shared" si="3"/>
        <v/>
      </c>
      <c r="K21" s="201">
        <f>'First Cover'!$D$27*SUM('First Continuation'!D21:E21)+'First Cover'!$D$30*'First Continuation'!F21</f>
        <v>0</v>
      </c>
    </row>
    <row r="22" spans="1:11" x14ac:dyDescent="0.35">
      <c r="A22" s="98">
        <f>IF('Continuation (3)'!A22="","",'Continuation (3)'!A22)</f>
        <v>11</v>
      </c>
      <c r="B22" s="99" t="str">
        <f>IF('Continuation (3)'!B22="","",'Continuation (3)'!B22)</f>
        <v/>
      </c>
      <c r="C22" s="174">
        <f>'Continuation (3)'!C22</f>
        <v>0</v>
      </c>
      <c r="D22" s="200">
        <f>'Continuation (3)'!D22+'Continuation (3)'!E22</f>
        <v>0</v>
      </c>
      <c r="E22" s="174"/>
      <c r="F22" s="174">
        <f>'Continuation (3)'!F22</f>
        <v>0</v>
      </c>
      <c r="G22" s="200">
        <f t="shared" si="0"/>
        <v>0</v>
      </c>
      <c r="H22" s="175">
        <f t="shared" si="1"/>
        <v>0</v>
      </c>
      <c r="I22" s="200">
        <f t="shared" si="2"/>
        <v>0</v>
      </c>
      <c r="J22" s="176" t="str">
        <f t="shared" si="3"/>
        <v/>
      </c>
      <c r="K22" s="201">
        <f>'First Cover'!$D$27*SUM('First Continuation'!D22:E22)+'First Cover'!$D$30*'First Continuation'!F22</f>
        <v>0</v>
      </c>
    </row>
    <row r="23" spans="1:11" x14ac:dyDescent="0.35">
      <c r="A23" s="98">
        <f>IF('Continuation (3)'!A23="","",'Continuation (3)'!A23)</f>
        <v>12</v>
      </c>
      <c r="B23" s="99" t="str">
        <f>IF('Continuation (3)'!B23="","",'Continuation (3)'!B23)</f>
        <v/>
      </c>
      <c r="C23" s="174">
        <f>'Continuation (3)'!C23</f>
        <v>0</v>
      </c>
      <c r="D23" s="200">
        <f>'Continuation (3)'!D23+'Continuation (3)'!E23</f>
        <v>0</v>
      </c>
      <c r="E23" s="174"/>
      <c r="F23" s="174">
        <f>'Continuation (3)'!F23</f>
        <v>0</v>
      </c>
      <c r="G23" s="200">
        <f t="shared" si="0"/>
        <v>0</v>
      </c>
      <c r="H23" s="175">
        <f t="shared" si="1"/>
        <v>0</v>
      </c>
      <c r="I23" s="200">
        <f t="shared" si="2"/>
        <v>0</v>
      </c>
      <c r="J23" s="176" t="str">
        <f t="shared" si="3"/>
        <v/>
      </c>
      <c r="K23" s="201">
        <f>'First Cover'!$D$27*SUM('First Continuation'!D23:E23)+'First Cover'!$D$30*'First Continuation'!F23</f>
        <v>0</v>
      </c>
    </row>
    <row r="24" spans="1:11" x14ac:dyDescent="0.35">
      <c r="A24" s="98">
        <f>IF('Continuation (3)'!A24="","",'Continuation (3)'!A24)</f>
        <v>13</v>
      </c>
      <c r="B24" s="99" t="str">
        <f>IF('Continuation (3)'!B24="","",'Continuation (3)'!B24)</f>
        <v/>
      </c>
      <c r="C24" s="174">
        <f>'Continuation (3)'!C24</f>
        <v>0</v>
      </c>
      <c r="D24" s="200">
        <f>'Continuation (3)'!D24+'Continuation (3)'!E24</f>
        <v>0</v>
      </c>
      <c r="E24" s="174"/>
      <c r="F24" s="174">
        <f>'Continuation (3)'!F24</f>
        <v>0</v>
      </c>
      <c r="G24" s="200">
        <f t="shared" si="0"/>
        <v>0</v>
      </c>
      <c r="H24" s="175">
        <f t="shared" si="1"/>
        <v>0</v>
      </c>
      <c r="I24" s="200">
        <f t="shared" si="2"/>
        <v>0</v>
      </c>
      <c r="J24" s="176" t="str">
        <f t="shared" si="3"/>
        <v/>
      </c>
      <c r="K24" s="201">
        <f>'First Cover'!$D$27*SUM('First Continuation'!D24:E24)+'First Cover'!$D$30*'First Continuation'!F24</f>
        <v>0</v>
      </c>
    </row>
    <row r="25" spans="1:11" x14ac:dyDescent="0.35">
      <c r="A25" s="98">
        <f>IF('Continuation (3)'!A25="","",'Continuation (3)'!A25)</f>
        <v>14</v>
      </c>
      <c r="B25" s="99" t="str">
        <f>IF('Continuation (3)'!B25="","",'Continuation (3)'!B25)</f>
        <v/>
      </c>
      <c r="C25" s="174">
        <f>'Continuation (3)'!C25</f>
        <v>0</v>
      </c>
      <c r="D25" s="200">
        <f>'Continuation (3)'!D25+'Continuation (3)'!E25</f>
        <v>0</v>
      </c>
      <c r="E25" s="174"/>
      <c r="F25" s="174">
        <f>'Continuation (3)'!F25</f>
        <v>0</v>
      </c>
      <c r="G25" s="200">
        <f t="shared" si="0"/>
        <v>0</v>
      </c>
      <c r="H25" s="175">
        <f t="shared" si="1"/>
        <v>0</v>
      </c>
      <c r="I25" s="200">
        <f t="shared" si="2"/>
        <v>0</v>
      </c>
      <c r="J25" s="176" t="str">
        <f t="shared" si="3"/>
        <v/>
      </c>
      <c r="K25" s="201">
        <f>'First Cover'!$D$27*SUM('First Continuation'!D25:E25)+'First Cover'!$D$30*'First Continuation'!F25</f>
        <v>0</v>
      </c>
    </row>
    <row r="26" spans="1:11" x14ac:dyDescent="0.35">
      <c r="A26" s="98">
        <f>IF('Continuation (3)'!A26="","",'Continuation (3)'!A26)</f>
        <v>15</v>
      </c>
      <c r="B26" s="99" t="str">
        <f>IF('Continuation (3)'!B26="","",'Continuation (3)'!B26)</f>
        <v/>
      </c>
      <c r="C26" s="174">
        <f>'Continuation (3)'!C26</f>
        <v>0</v>
      </c>
      <c r="D26" s="200">
        <f>'Continuation (3)'!D26+'Continuation (3)'!E26</f>
        <v>0</v>
      </c>
      <c r="E26" s="174"/>
      <c r="F26" s="174">
        <f>'Continuation (3)'!F26</f>
        <v>0</v>
      </c>
      <c r="G26" s="200">
        <f t="shared" si="0"/>
        <v>0</v>
      </c>
      <c r="H26" s="175">
        <f t="shared" si="1"/>
        <v>0</v>
      </c>
      <c r="I26" s="200">
        <f t="shared" si="2"/>
        <v>0</v>
      </c>
      <c r="J26" s="176" t="str">
        <f t="shared" si="3"/>
        <v/>
      </c>
      <c r="K26" s="201">
        <f>'First Cover'!$D$27*SUM('First Continuation'!D26:E26)+'First Cover'!$D$30*'First Continuation'!F26</f>
        <v>0</v>
      </c>
    </row>
    <row r="27" spans="1:11" x14ac:dyDescent="0.35">
      <c r="A27" s="98">
        <f>IF('Continuation (3)'!A27="","",'Continuation (3)'!A27)</f>
        <v>16</v>
      </c>
      <c r="B27" s="99" t="str">
        <f>IF('Continuation (3)'!B27="","",'Continuation (3)'!B27)</f>
        <v/>
      </c>
      <c r="C27" s="174">
        <f>'Continuation (3)'!C27</f>
        <v>0</v>
      </c>
      <c r="D27" s="200">
        <f>'Continuation (3)'!D27+'Continuation (3)'!E27</f>
        <v>0</v>
      </c>
      <c r="E27" s="174"/>
      <c r="F27" s="174">
        <f>'Continuation (3)'!F27</f>
        <v>0</v>
      </c>
      <c r="G27" s="200">
        <f t="shared" si="0"/>
        <v>0</v>
      </c>
      <c r="H27" s="175">
        <f t="shared" si="1"/>
        <v>0</v>
      </c>
      <c r="I27" s="200">
        <f t="shared" si="2"/>
        <v>0</v>
      </c>
      <c r="J27" s="176" t="str">
        <f t="shared" si="3"/>
        <v/>
      </c>
      <c r="K27" s="201">
        <f>'First Cover'!$D$27*SUM('First Continuation'!D27:E27)+'First Cover'!$D$30*'First Continuation'!F27</f>
        <v>0</v>
      </c>
    </row>
    <row r="28" spans="1:11" x14ac:dyDescent="0.35">
      <c r="A28" s="98">
        <f>IF('Continuation (3)'!A28="","",'Continuation (3)'!A28)</f>
        <v>17</v>
      </c>
      <c r="B28" s="99" t="str">
        <f>IF('Continuation (3)'!B28="","",'Continuation (3)'!B28)</f>
        <v/>
      </c>
      <c r="C28" s="174">
        <f>'Continuation (3)'!C28</f>
        <v>0</v>
      </c>
      <c r="D28" s="200">
        <f>'Continuation (3)'!D28+'Continuation (3)'!E28</f>
        <v>0</v>
      </c>
      <c r="E28" s="174"/>
      <c r="F28" s="174">
        <f>'Continuation (3)'!F28</f>
        <v>0</v>
      </c>
      <c r="G28" s="200">
        <f t="shared" si="0"/>
        <v>0</v>
      </c>
      <c r="H28" s="175">
        <f t="shared" si="1"/>
        <v>0</v>
      </c>
      <c r="I28" s="200">
        <f t="shared" si="2"/>
        <v>0</v>
      </c>
      <c r="J28" s="176" t="str">
        <f t="shared" si="3"/>
        <v/>
      </c>
      <c r="K28" s="201">
        <f>'First Cover'!$D$27*SUM('First Continuation'!D28:E28)+'First Cover'!$D$30*'First Continuation'!F28</f>
        <v>0</v>
      </c>
    </row>
    <row r="29" spans="1:11" x14ac:dyDescent="0.35">
      <c r="A29" s="98">
        <f>IF('Continuation (3)'!A29="","",'Continuation (3)'!A29)</f>
        <v>18</v>
      </c>
      <c r="B29" s="99" t="str">
        <f>IF('Continuation (3)'!B29="","",'Continuation (3)'!B29)</f>
        <v/>
      </c>
      <c r="C29" s="174">
        <f>'Continuation (3)'!C29</f>
        <v>0</v>
      </c>
      <c r="D29" s="200">
        <f>'Continuation (3)'!D29+'Continuation (3)'!E29</f>
        <v>0</v>
      </c>
      <c r="E29" s="174"/>
      <c r="F29" s="174">
        <f>'Continuation (3)'!F29</f>
        <v>0</v>
      </c>
      <c r="G29" s="200">
        <f t="shared" si="0"/>
        <v>0</v>
      </c>
      <c r="H29" s="175">
        <f t="shared" si="1"/>
        <v>0</v>
      </c>
      <c r="I29" s="200">
        <f t="shared" si="2"/>
        <v>0</v>
      </c>
      <c r="J29" s="176" t="str">
        <f t="shared" si="3"/>
        <v/>
      </c>
      <c r="K29" s="201">
        <f>'First Cover'!$D$27*SUM('First Continuation'!D29:E29)+'First Cover'!$D$30*'First Continuation'!F29</f>
        <v>0</v>
      </c>
    </row>
    <row r="30" spans="1:11" x14ac:dyDescent="0.35">
      <c r="A30" s="98">
        <f>IF('Continuation (3)'!A30="","",'Continuation (3)'!A30)</f>
        <v>19</v>
      </c>
      <c r="B30" s="99" t="str">
        <f>IF('Continuation (3)'!B30="","",'Continuation (3)'!B30)</f>
        <v/>
      </c>
      <c r="C30" s="174">
        <f>'Continuation (3)'!C30</f>
        <v>0</v>
      </c>
      <c r="D30" s="200">
        <f>'Continuation (3)'!D30+'Continuation (3)'!E30</f>
        <v>0</v>
      </c>
      <c r="E30" s="174"/>
      <c r="F30" s="174">
        <f>'Continuation (3)'!F30</f>
        <v>0</v>
      </c>
      <c r="G30" s="200">
        <f t="shared" si="0"/>
        <v>0</v>
      </c>
      <c r="H30" s="175">
        <f t="shared" si="1"/>
        <v>0</v>
      </c>
      <c r="I30" s="200">
        <f t="shared" si="2"/>
        <v>0</v>
      </c>
      <c r="J30" s="176" t="str">
        <f t="shared" si="3"/>
        <v/>
      </c>
      <c r="K30" s="201">
        <f>'First Cover'!$D$27*SUM('First Continuation'!D30:E30)+'First Cover'!$D$30*'First Continuation'!F30</f>
        <v>0</v>
      </c>
    </row>
    <row r="31" spans="1:11" x14ac:dyDescent="0.35">
      <c r="A31" s="98">
        <f>IF('Continuation (3)'!A31="","",'Continuation (3)'!A31)</f>
        <v>20</v>
      </c>
      <c r="B31" s="99" t="str">
        <f>IF('Continuation (3)'!B31="","",'Continuation (3)'!B31)</f>
        <v/>
      </c>
      <c r="C31" s="174">
        <f>'Continuation (3)'!C31</f>
        <v>0</v>
      </c>
      <c r="D31" s="200">
        <f>'Continuation (3)'!D31+'Continuation (3)'!E31</f>
        <v>0</v>
      </c>
      <c r="E31" s="174"/>
      <c r="F31" s="174">
        <f>'Continuation (3)'!F31</f>
        <v>0</v>
      </c>
      <c r="G31" s="200">
        <f t="shared" si="0"/>
        <v>0</v>
      </c>
      <c r="H31" s="175">
        <f t="shared" si="1"/>
        <v>0</v>
      </c>
      <c r="I31" s="200">
        <f t="shared" si="2"/>
        <v>0</v>
      </c>
      <c r="J31" s="176" t="str">
        <f t="shared" si="3"/>
        <v/>
      </c>
      <c r="K31" s="201">
        <f>'First Cover'!$D$27*SUM('First Continuation'!D31:E31)+'First Cover'!$D$30*'First Continuation'!F31</f>
        <v>0</v>
      </c>
    </row>
    <row r="32" spans="1:11" x14ac:dyDescent="0.35">
      <c r="A32" s="98">
        <f>IF('Continuation (3)'!A32="","",'Continuation (3)'!A32)</f>
        <v>21</v>
      </c>
      <c r="B32" s="99" t="str">
        <f>IF('Continuation (3)'!B32="","",'Continuation (3)'!B32)</f>
        <v/>
      </c>
      <c r="C32" s="174">
        <f>'Continuation (3)'!C32</f>
        <v>0</v>
      </c>
      <c r="D32" s="200">
        <f>'Continuation (3)'!D32+'Continuation (3)'!E32</f>
        <v>0</v>
      </c>
      <c r="E32" s="174"/>
      <c r="F32" s="174">
        <f>'Continuation (3)'!F32</f>
        <v>0</v>
      </c>
      <c r="G32" s="200">
        <f t="shared" si="0"/>
        <v>0</v>
      </c>
      <c r="H32" s="175">
        <f t="shared" si="1"/>
        <v>0</v>
      </c>
      <c r="I32" s="200">
        <f t="shared" si="2"/>
        <v>0</v>
      </c>
      <c r="J32" s="176" t="str">
        <f t="shared" si="3"/>
        <v/>
      </c>
      <c r="K32" s="201">
        <f>'First Cover'!$D$27*SUM('First Continuation'!D32:E32)+'First Cover'!$D$30*'First Continuation'!F32</f>
        <v>0</v>
      </c>
    </row>
    <row r="33" spans="1:11" x14ac:dyDescent="0.35">
      <c r="A33" s="98">
        <f>IF('Continuation (3)'!A33="","",'Continuation (3)'!A33)</f>
        <v>22</v>
      </c>
      <c r="B33" s="99" t="str">
        <f>IF('Continuation (3)'!B33="","",'Continuation (3)'!B33)</f>
        <v/>
      </c>
      <c r="C33" s="174">
        <f>'Continuation (3)'!C33</f>
        <v>0</v>
      </c>
      <c r="D33" s="200">
        <f>'Continuation (3)'!D33+'Continuation (3)'!E33</f>
        <v>0</v>
      </c>
      <c r="E33" s="174"/>
      <c r="F33" s="174">
        <f>'Continuation (3)'!F33</f>
        <v>0</v>
      </c>
      <c r="G33" s="200">
        <f t="shared" si="0"/>
        <v>0</v>
      </c>
      <c r="H33" s="175">
        <f t="shared" si="1"/>
        <v>0</v>
      </c>
      <c r="I33" s="200">
        <f t="shared" si="2"/>
        <v>0</v>
      </c>
      <c r="J33" s="176" t="str">
        <f t="shared" si="3"/>
        <v/>
      </c>
      <c r="K33" s="201">
        <f>'First Cover'!$D$27*SUM('First Continuation'!D33:E33)+'First Cover'!$D$30*'First Continuation'!F33</f>
        <v>0</v>
      </c>
    </row>
    <row r="34" spans="1:11" x14ac:dyDescent="0.35">
      <c r="A34" s="98">
        <f>IF('Continuation (3)'!A34="","",'Continuation (3)'!A34)</f>
        <v>23</v>
      </c>
      <c r="B34" s="99" t="str">
        <f>IF('Continuation (3)'!B34="","",'Continuation (3)'!B34)</f>
        <v/>
      </c>
      <c r="C34" s="174">
        <f>'Continuation (3)'!C34</f>
        <v>0</v>
      </c>
      <c r="D34" s="200">
        <f>'Continuation (3)'!D34+'Continuation (3)'!E34</f>
        <v>0</v>
      </c>
      <c r="E34" s="174"/>
      <c r="F34" s="174">
        <f>'Continuation (3)'!F34</f>
        <v>0</v>
      </c>
      <c r="G34" s="200">
        <f t="shared" si="0"/>
        <v>0</v>
      </c>
      <c r="H34" s="175">
        <f t="shared" si="1"/>
        <v>0</v>
      </c>
      <c r="I34" s="200">
        <f t="shared" si="2"/>
        <v>0</v>
      </c>
      <c r="J34" s="176" t="str">
        <f t="shared" si="3"/>
        <v/>
      </c>
      <c r="K34" s="201">
        <f>'First Cover'!$D$27*SUM('First Continuation'!D34:E34)+'First Cover'!$D$30*'First Continuation'!F34</f>
        <v>0</v>
      </c>
    </row>
    <row r="35" spans="1:11" x14ac:dyDescent="0.35">
      <c r="A35" s="98">
        <f>IF('Continuation (3)'!A35="","",'Continuation (3)'!A35)</f>
        <v>24</v>
      </c>
      <c r="B35" s="99" t="str">
        <f>IF('Continuation (3)'!B35="","",'Continuation (3)'!B35)</f>
        <v/>
      </c>
      <c r="C35" s="174">
        <f>'Continuation (3)'!C35</f>
        <v>0</v>
      </c>
      <c r="D35" s="200">
        <f>'Continuation (3)'!D35+'Continuation (3)'!E35</f>
        <v>0</v>
      </c>
      <c r="E35" s="174"/>
      <c r="F35" s="174">
        <f>'Continuation (3)'!F35</f>
        <v>0</v>
      </c>
      <c r="G35" s="200">
        <f t="shared" si="0"/>
        <v>0</v>
      </c>
      <c r="H35" s="175">
        <f t="shared" si="1"/>
        <v>0</v>
      </c>
      <c r="I35" s="200">
        <f t="shared" si="2"/>
        <v>0</v>
      </c>
      <c r="J35" s="176" t="str">
        <f t="shared" si="3"/>
        <v/>
      </c>
      <c r="K35" s="201">
        <f>'First Cover'!$D$27*SUM('First Continuation'!D35:E35)+'First Cover'!$D$30*'First Continuation'!F35</f>
        <v>0</v>
      </c>
    </row>
    <row r="36" spans="1:11" x14ac:dyDescent="0.35">
      <c r="A36" s="98">
        <f>IF('Continuation (3)'!A36="","",'Continuation (3)'!A36)</f>
        <v>25</v>
      </c>
      <c r="B36" s="99" t="str">
        <f>IF('Continuation (3)'!B36="","",'Continuation (3)'!B36)</f>
        <v/>
      </c>
      <c r="C36" s="174">
        <f>'Continuation (3)'!C36</f>
        <v>0</v>
      </c>
      <c r="D36" s="200">
        <f>'Continuation (3)'!D36+'Continuation (3)'!E36</f>
        <v>0</v>
      </c>
      <c r="E36" s="174"/>
      <c r="F36" s="174">
        <f>'Continuation (3)'!F36</f>
        <v>0</v>
      </c>
      <c r="G36" s="200">
        <f t="shared" si="0"/>
        <v>0</v>
      </c>
      <c r="H36" s="175">
        <f t="shared" si="1"/>
        <v>0</v>
      </c>
      <c r="I36" s="200">
        <f t="shared" si="2"/>
        <v>0</v>
      </c>
      <c r="J36" s="176" t="str">
        <f t="shared" si="3"/>
        <v/>
      </c>
      <c r="K36" s="201">
        <f>'First Cover'!$D$27*SUM('First Continuation'!D36:E36)+'First Cover'!$D$30*'First Continuation'!F36</f>
        <v>0</v>
      </c>
    </row>
    <row r="37" spans="1:11" x14ac:dyDescent="0.35">
      <c r="A37" s="98">
        <f>IF('Continuation (3)'!A37="","",'Continuation (3)'!A37)</f>
        <v>26</v>
      </c>
      <c r="B37" s="99" t="str">
        <f>IF('Continuation (3)'!B37="","",'Continuation (3)'!B37)</f>
        <v/>
      </c>
      <c r="C37" s="174">
        <f>'Continuation (3)'!C37</f>
        <v>0</v>
      </c>
      <c r="D37" s="200">
        <f>'Continuation (3)'!D37+'Continuation (3)'!E37</f>
        <v>0</v>
      </c>
      <c r="E37" s="174"/>
      <c r="F37" s="174">
        <f>'Continuation (3)'!F37</f>
        <v>0</v>
      </c>
      <c r="G37" s="200">
        <f t="shared" si="0"/>
        <v>0</v>
      </c>
      <c r="H37" s="175">
        <f t="shared" si="1"/>
        <v>0</v>
      </c>
      <c r="I37" s="200">
        <f t="shared" si="2"/>
        <v>0</v>
      </c>
      <c r="J37" s="176" t="str">
        <f t="shared" si="3"/>
        <v/>
      </c>
      <c r="K37" s="201">
        <f>'First Cover'!$D$27*SUM('First Continuation'!D37:E37)+'First Cover'!$D$30*'First Continuation'!F37</f>
        <v>0</v>
      </c>
    </row>
    <row r="38" spans="1:11" x14ac:dyDescent="0.35">
      <c r="A38" s="98">
        <f>IF('Continuation (3)'!A38="","",'Continuation (3)'!A38)</f>
        <v>27</v>
      </c>
      <c r="B38" s="99" t="str">
        <f>IF('Continuation (3)'!B38="","",'Continuation (3)'!B38)</f>
        <v/>
      </c>
      <c r="C38" s="174">
        <f>'Continuation (3)'!C38</f>
        <v>0</v>
      </c>
      <c r="D38" s="200">
        <f>'Continuation (3)'!D38+'Continuation (3)'!E38</f>
        <v>0</v>
      </c>
      <c r="E38" s="174"/>
      <c r="F38" s="174">
        <f>'Continuation (3)'!F38</f>
        <v>0</v>
      </c>
      <c r="G38" s="200">
        <f t="shared" si="0"/>
        <v>0</v>
      </c>
      <c r="H38" s="175">
        <f t="shared" si="1"/>
        <v>0</v>
      </c>
      <c r="I38" s="200">
        <f t="shared" si="2"/>
        <v>0</v>
      </c>
      <c r="J38" s="176" t="str">
        <f t="shared" si="3"/>
        <v/>
      </c>
      <c r="K38" s="201">
        <f>'First Cover'!$D$27*SUM('First Continuation'!D38:E38)+'First Cover'!$D$30*'First Continuation'!F38</f>
        <v>0</v>
      </c>
    </row>
    <row r="39" spans="1:11" x14ac:dyDescent="0.35">
      <c r="A39" s="98">
        <f>IF('Continuation (3)'!A39="","",'Continuation (3)'!A39)</f>
        <v>28</v>
      </c>
      <c r="B39" s="99" t="str">
        <f>IF('Continuation (3)'!B39="","",'Continuation (3)'!B39)</f>
        <v/>
      </c>
      <c r="C39" s="174">
        <f>'Continuation (3)'!C39</f>
        <v>0</v>
      </c>
      <c r="D39" s="200">
        <f>'Continuation (3)'!D39+'Continuation (3)'!E39</f>
        <v>0</v>
      </c>
      <c r="E39" s="174"/>
      <c r="F39" s="174">
        <f>'Continuation (3)'!F39</f>
        <v>0</v>
      </c>
      <c r="G39" s="200">
        <f t="shared" si="0"/>
        <v>0</v>
      </c>
      <c r="H39" s="175">
        <f t="shared" si="1"/>
        <v>0</v>
      </c>
      <c r="I39" s="200">
        <f t="shared" si="2"/>
        <v>0</v>
      </c>
      <c r="J39" s="176" t="str">
        <f t="shared" si="3"/>
        <v/>
      </c>
      <c r="K39" s="201">
        <f>'First Cover'!$D$27*SUM('First Continuation'!D39:E39)+'First Cover'!$D$30*'First Continuation'!F39</f>
        <v>0</v>
      </c>
    </row>
    <row r="40" spans="1:11" x14ac:dyDescent="0.35">
      <c r="A40" s="98">
        <f>IF('Continuation (3)'!A40="","",'Continuation (3)'!A40)</f>
        <v>29</v>
      </c>
      <c r="B40" s="99" t="str">
        <f>IF('Continuation (3)'!B40="","",'Continuation (3)'!B40)</f>
        <v/>
      </c>
      <c r="C40" s="174">
        <f>'Continuation (3)'!C40</f>
        <v>0</v>
      </c>
      <c r="D40" s="200">
        <f>'Continuation (3)'!D40+'Continuation (3)'!E40</f>
        <v>0</v>
      </c>
      <c r="E40" s="174"/>
      <c r="F40" s="174">
        <f>'Continuation (3)'!F40</f>
        <v>0</v>
      </c>
      <c r="G40" s="200">
        <f t="shared" si="0"/>
        <v>0</v>
      </c>
      <c r="H40" s="175">
        <f t="shared" si="1"/>
        <v>0</v>
      </c>
      <c r="I40" s="200">
        <f t="shared" si="2"/>
        <v>0</v>
      </c>
      <c r="J40" s="176" t="str">
        <f t="shared" si="3"/>
        <v/>
      </c>
      <c r="K40" s="201">
        <f>'First Cover'!$D$27*SUM('First Continuation'!D40:E40)+'First Cover'!$D$30*'First Continuation'!F40</f>
        <v>0</v>
      </c>
    </row>
    <row r="41" spans="1:11" x14ac:dyDescent="0.35">
      <c r="A41" s="98">
        <f>IF('Continuation (3)'!A41="","",'Continuation (3)'!A41)</f>
        <v>42</v>
      </c>
      <c r="B41" s="99" t="str">
        <f>IF('Continuation (3)'!B41="","",'Continuation (3)'!B41)</f>
        <v/>
      </c>
      <c r="C41" s="174">
        <f>'Continuation (3)'!C41</f>
        <v>0</v>
      </c>
      <c r="D41" s="200">
        <f>'Continuation (3)'!D41+'Continuation (3)'!E41</f>
        <v>0</v>
      </c>
      <c r="E41" s="174"/>
      <c r="F41" s="174">
        <f>'Continuation (3)'!F41</f>
        <v>0</v>
      </c>
      <c r="G41" s="200">
        <f t="shared" si="0"/>
        <v>0</v>
      </c>
      <c r="H41" s="175">
        <f t="shared" si="1"/>
        <v>0</v>
      </c>
      <c r="I41" s="200">
        <f t="shared" si="2"/>
        <v>0</v>
      </c>
      <c r="J41" s="176" t="str">
        <f t="shared" si="3"/>
        <v/>
      </c>
      <c r="K41" s="201">
        <f>'First Cover'!$D$27*SUM('First Continuation'!D41:E41)+'First Cover'!$D$30*'First Continuation'!F41</f>
        <v>0</v>
      </c>
    </row>
    <row r="42" spans="1:11" x14ac:dyDescent="0.35">
      <c r="A42" s="98">
        <f>IF('Continuation (3)'!A42="","",'Continuation (3)'!A42)</f>
        <v>30</v>
      </c>
      <c r="B42" s="99" t="str">
        <f>IF('Continuation (3)'!B42="","",'Continuation (3)'!B42)</f>
        <v/>
      </c>
      <c r="C42" s="174">
        <f>'Continuation (3)'!C42</f>
        <v>0</v>
      </c>
      <c r="D42" s="200">
        <f>'Continuation (3)'!D42+'Continuation (3)'!E42</f>
        <v>0</v>
      </c>
      <c r="E42" s="174"/>
      <c r="F42" s="174">
        <f>'Continuation (3)'!F42</f>
        <v>0</v>
      </c>
      <c r="G42" s="200">
        <f t="shared" si="0"/>
        <v>0</v>
      </c>
      <c r="H42" s="175">
        <f t="shared" si="1"/>
        <v>0</v>
      </c>
      <c r="I42" s="200">
        <f t="shared" si="2"/>
        <v>0</v>
      </c>
      <c r="J42" s="176" t="str">
        <f t="shared" si="3"/>
        <v/>
      </c>
      <c r="K42" s="201">
        <f>'First Cover'!$D$27*SUM('First Continuation'!D42:E42)+'First Cover'!$D$30*'First Continuation'!F42</f>
        <v>0</v>
      </c>
    </row>
    <row r="43" spans="1:11" x14ac:dyDescent="0.35">
      <c r="A43" s="98">
        <f>IF('Continuation (3)'!A43="","",'Continuation (3)'!A43)</f>
        <v>31</v>
      </c>
      <c r="B43" s="99" t="str">
        <f>IF('Continuation (3)'!B43="","",'Continuation (3)'!B43)</f>
        <v/>
      </c>
      <c r="C43" s="174">
        <f>'Continuation (3)'!C43</f>
        <v>0</v>
      </c>
      <c r="D43" s="200">
        <f>'Continuation (3)'!D43+'Continuation (3)'!E43</f>
        <v>0</v>
      </c>
      <c r="E43" s="174"/>
      <c r="F43" s="174">
        <f>'Continuation (3)'!F43</f>
        <v>0</v>
      </c>
      <c r="G43" s="200">
        <f t="shared" si="0"/>
        <v>0</v>
      </c>
      <c r="H43" s="175">
        <f t="shared" si="1"/>
        <v>0</v>
      </c>
      <c r="I43" s="200">
        <f t="shared" si="2"/>
        <v>0</v>
      </c>
      <c r="J43" s="176" t="str">
        <f t="shared" si="3"/>
        <v/>
      </c>
      <c r="K43" s="201">
        <f>'First Cover'!$D$27*SUM('First Continuation'!D43:E43)+'First Cover'!$D$30*'First Continuation'!F43</f>
        <v>0</v>
      </c>
    </row>
    <row r="44" spans="1:11" x14ac:dyDescent="0.35">
      <c r="A44" s="98">
        <f>IF('Continuation (3)'!A44="","",'Continuation (3)'!A44)</f>
        <v>32</v>
      </c>
      <c r="B44" s="99" t="str">
        <f>IF('Continuation (3)'!B44="","",'Continuation (3)'!B44)</f>
        <v/>
      </c>
      <c r="C44" s="174">
        <f>'Continuation (3)'!C44</f>
        <v>0</v>
      </c>
      <c r="D44" s="200">
        <f>'Continuation (3)'!D44+'Continuation (3)'!E44</f>
        <v>0</v>
      </c>
      <c r="E44" s="174"/>
      <c r="F44" s="174">
        <f>'Continuation (3)'!F44</f>
        <v>0</v>
      </c>
      <c r="G44" s="200">
        <f t="shared" si="0"/>
        <v>0</v>
      </c>
      <c r="H44" s="175">
        <f t="shared" si="1"/>
        <v>0</v>
      </c>
      <c r="I44" s="200">
        <f t="shared" si="2"/>
        <v>0</v>
      </c>
      <c r="J44" s="176" t="str">
        <f t="shared" si="3"/>
        <v/>
      </c>
      <c r="K44" s="201">
        <f>'First Cover'!$D$27*SUM('First Continuation'!D44:E44)+'First Cover'!$D$30*'First Continuation'!F44</f>
        <v>0</v>
      </c>
    </row>
    <row r="45" spans="1:11" x14ac:dyDescent="0.35">
      <c r="A45" s="98">
        <f>IF('Continuation (3)'!A45="","",'Continuation (3)'!A45)</f>
        <v>33</v>
      </c>
      <c r="B45" s="99" t="str">
        <f>IF('Continuation (3)'!B45="","",'Continuation (3)'!B45)</f>
        <v/>
      </c>
      <c r="C45" s="174">
        <f>'Continuation (3)'!C45</f>
        <v>0</v>
      </c>
      <c r="D45" s="200">
        <f>'Continuation (3)'!D45+'Continuation (3)'!E45</f>
        <v>0</v>
      </c>
      <c r="E45" s="174"/>
      <c r="F45" s="174">
        <f>'Continuation (3)'!F45</f>
        <v>0</v>
      </c>
      <c r="G45" s="200">
        <f t="shared" si="0"/>
        <v>0</v>
      </c>
      <c r="H45" s="175">
        <f t="shared" si="1"/>
        <v>0</v>
      </c>
      <c r="I45" s="200">
        <f t="shared" si="2"/>
        <v>0</v>
      </c>
      <c r="J45" s="176" t="str">
        <f t="shared" si="3"/>
        <v/>
      </c>
      <c r="K45" s="201">
        <f>'First Cover'!$D$27*SUM('First Continuation'!D45:E45)+'First Cover'!$D$30*'First Continuation'!F45</f>
        <v>0</v>
      </c>
    </row>
    <row r="46" spans="1:11" x14ac:dyDescent="0.35">
      <c r="A46" s="98">
        <f>IF('Continuation (3)'!A46="","",'Continuation (3)'!A46)</f>
        <v>34</v>
      </c>
      <c r="B46" s="99" t="str">
        <f>IF('Continuation (3)'!B46="","",'Continuation (3)'!B46)</f>
        <v/>
      </c>
      <c r="C46" s="174">
        <f>'Continuation (3)'!C46</f>
        <v>0</v>
      </c>
      <c r="D46" s="200">
        <f>'Continuation (3)'!D46+'Continuation (3)'!E46</f>
        <v>0</v>
      </c>
      <c r="E46" s="174"/>
      <c r="F46" s="174">
        <f>'Continuation (3)'!F46</f>
        <v>0</v>
      </c>
      <c r="G46" s="200">
        <f t="shared" si="0"/>
        <v>0</v>
      </c>
      <c r="H46" s="175">
        <f t="shared" si="1"/>
        <v>0</v>
      </c>
      <c r="I46" s="200">
        <f t="shared" si="2"/>
        <v>0</v>
      </c>
      <c r="J46" s="176" t="str">
        <f t="shared" si="3"/>
        <v/>
      </c>
      <c r="K46" s="201">
        <f>'First Cover'!$D$27*SUM('First Continuation'!D46:E46)+'First Cover'!$D$30*'First Continuation'!F46</f>
        <v>0</v>
      </c>
    </row>
    <row r="47" spans="1:11" x14ac:dyDescent="0.35">
      <c r="A47" s="98">
        <f>IF('Continuation (3)'!A47="","",'Continuation (3)'!A47)</f>
        <v>35</v>
      </c>
      <c r="B47" s="99" t="str">
        <f>IF('Continuation (3)'!B47="","",'Continuation (3)'!B47)</f>
        <v/>
      </c>
      <c r="C47" s="174">
        <f>'Continuation (3)'!C47</f>
        <v>0</v>
      </c>
      <c r="D47" s="200">
        <f>'Continuation (3)'!D47+'Continuation (3)'!E47</f>
        <v>0</v>
      </c>
      <c r="E47" s="174"/>
      <c r="F47" s="174">
        <f>'Continuation (3)'!F47</f>
        <v>0</v>
      </c>
      <c r="G47" s="200">
        <f t="shared" si="0"/>
        <v>0</v>
      </c>
      <c r="H47" s="175">
        <f t="shared" si="1"/>
        <v>0</v>
      </c>
      <c r="I47" s="200">
        <f t="shared" si="2"/>
        <v>0</v>
      </c>
      <c r="J47" s="176" t="str">
        <f t="shared" si="3"/>
        <v/>
      </c>
      <c r="K47" s="201">
        <f>'First Cover'!$D$27*SUM('First Continuation'!D47:E47)+'First Cover'!$D$30*'First Continuation'!F47</f>
        <v>0</v>
      </c>
    </row>
    <row r="48" spans="1:11" x14ac:dyDescent="0.35">
      <c r="A48" s="98">
        <f>IF('Continuation (3)'!A48="","",'Continuation (3)'!A48)</f>
        <v>36</v>
      </c>
      <c r="B48" s="99" t="str">
        <f>IF('Continuation (3)'!B48="","",'Continuation (3)'!B48)</f>
        <v/>
      </c>
      <c r="C48" s="174">
        <f>'Continuation (3)'!C48</f>
        <v>0</v>
      </c>
      <c r="D48" s="200">
        <f>'Continuation (3)'!D48+'Continuation (3)'!E48</f>
        <v>0</v>
      </c>
      <c r="E48" s="174"/>
      <c r="F48" s="174">
        <f>'Continuation (3)'!F48</f>
        <v>0</v>
      </c>
      <c r="G48" s="200">
        <f t="shared" si="0"/>
        <v>0</v>
      </c>
      <c r="H48" s="175">
        <f t="shared" si="1"/>
        <v>0</v>
      </c>
      <c r="I48" s="200">
        <f t="shared" si="2"/>
        <v>0</v>
      </c>
      <c r="J48" s="176" t="str">
        <f t="shared" si="3"/>
        <v/>
      </c>
      <c r="K48" s="201">
        <f>'First Cover'!$D$27*SUM('First Continuation'!D48:E48)+'First Cover'!$D$30*'First Continuation'!F48</f>
        <v>0</v>
      </c>
    </row>
    <row r="49" spans="1:11" x14ac:dyDescent="0.35">
      <c r="A49" s="98">
        <f>IF('Continuation (3)'!A49="","",'Continuation (3)'!A49)</f>
        <v>37</v>
      </c>
      <c r="B49" s="99" t="str">
        <f>IF('Continuation (3)'!B49="","",'Continuation (3)'!B49)</f>
        <v/>
      </c>
      <c r="C49" s="174">
        <f>'Continuation (3)'!C49</f>
        <v>0</v>
      </c>
      <c r="D49" s="200">
        <f>'Continuation (3)'!D49+'Continuation (3)'!E49</f>
        <v>0</v>
      </c>
      <c r="E49" s="174"/>
      <c r="F49" s="174">
        <f>'Continuation (3)'!F49</f>
        <v>0</v>
      </c>
      <c r="G49" s="200">
        <f t="shared" si="0"/>
        <v>0</v>
      </c>
      <c r="H49" s="175">
        <f t="shared" si="1"/>
        <v>0</v>
      </c>
      <c r="I49" s="200">
        <f t="shared" si="2"/>
        <v>0</v>
      </c>
      <c r="J49" s="176" t="str">
        <f t="shared" si="3"/>
        <v/>
      </c>
      <c r="K49" s="201">
        <f>'First Cover'!$D$27*SUM('First Continuation'!D49:E49)+'First Cover'!$D$30*'First Continuation'!F49</f>
        <v>0</v>
      </c>
    </row>
    <row r="50" spans="1:11" x14ac:dyDescent="0.35">
      <c r="A50" s="98">
        <f>IF('Continuation (3)'!A50="","",'Continuation (3)'!A50)</f>
        <v>38</v>
      </c>
      <c r="B50" s="99" t="str">
        <f>IF('Continuation (3)'!B50="","",'Continuation (3)'!B50)</f>
        <v/>
      </c>
      <c r="C50" s="174">
        <f>'Continuation (3)'!C50</f>
        <v>0</v>
      </c>
      <c r="D50" s="200">
        <f>'Continuation (3)'!D50+'Continuation (3)'!E50</f>
        <v>0</v>
      </c>
      <c r="E50" s="174"/>
      <c r="F50" s="174">
        <f>'Continuation (3)'!F50</f>
        <v>0</v>
      </c>
      <c r="G50" s="200">
        <f t="shared" si="0"/>
        <v>0</v>
      </c>
      <c r="H50" s="175">
        <f t="shared" si="1"/>
        <v>0</v>
      </c>
      <c r="I50" s="200">
        <f t="shared" si="2"/>
        <v>0</v>
      </c>
      <c r="J50" s="176" t="str">
        <f t="shared" si="3"/>
        <v/>
      </c>
      <c r="K50" s="201">
        <f>'First Cover'!$D$27*SUM('First Continuation'!D50:E50)+'First Cover'!$D$30*'First Continuation'!F50</f>
        <v>0</v>
      </c>
    </row>
    <row r="51" spans="1:11" x14ac:dyDescent="0.35">
      <c r="A51" s="98">
        <f>IF('Continuation (3)'!A51="","",'Continuation (3)'!A51)</f>
        <v>39</v>
      </c>
      <c r="B51" s="99" t="str">
        <f>IF('Continuation (3)'!B51="","",'Continuation (3)'!B51)</f>
        <v/>
      </c>
      <c r="C51" s="174">
        <f>'Continuation (3)'!C51</f>
        <v>0</v>
      </c>
      <c r="D51" s="200">
        <f>'Continuation (3)'!D51+'Continuation (3)'!E51</f>
        <v>0</v>
      </c>
      <c r="E51" s="174"/>
      <c r="F51" s="174">
        <f>'Continuation (3)'!F51</f>
        <v>0</v>
      </c>
      <c r="G51" s="200">
        <f t="shared" si="0"/>
        <v>0</v>
      </c>
      <c r="H51" s="175">
        <f t="shared" si="1"/>
        <v>0</v>
      </c>
      <c r="I51" s="200">
        <f t="shared" si="2"/>
        <v>0</v>
      </c>
      <c r="J51" s="176" t="str">
        <f t="shared" si="3"/>
        <v/>
      </c>
      <c r="K51" s="201">
        <f>'First Cover'!$D$27*SUM('First Continuation'!D51:E51)+'First Cover'!$D$30*'First Continuation'!F51</f>
        <v>0</v>
      </c>
    </row>
    <row r="52" spans="1:11" s="27" customFormat="1" ht="17" customHeight="1" x14ac:dyDescent="0.35">
      <c r="A52" s="178">
        <f>IF('Continuation (3)'!A52="","",'Continuation (3)'!A52)</f>
        <v>41</v>
      </c>
      <c r="B52" s="197" t="str">
        <f>IF('Continuation (3)'!B52="","",'Continuation (3)'!B52)</f>
        <v>TOTAL  WORK</v>
      </c>
      <c r="C52" s="197">
        <f>'Continuation (3)'!C52</f>
        <v>0</v>
      </c>
      <c r="D52" s="197">
        <f>'Continuation (3)'!D52+'Continuation (3)'!E52</f>
        <v>0</v>
      </c>
      <c r="E52" s="197"/>
      <c r="F52" s="197">
        <f>'Continuation (3)'!F52</f>
        <v>0</v>
      </c>
      <c r="G52" s="198">
        <f t="shared" si="0"/>
        <v>0</v>
      </c>
      <c r="H52" s="202">
        <f t="shared" si="1"/>
        <v>0</v>
      </c>
      <c r="I52" s="198">
        <f t="shared" si="2"/>
        <v>0</v>
      </c>
      <c r="J52" s="181" t="str">
        <f t="shared" si="3"/>
        <v/>
      </c>
      <c r="K52" s="197">
        <f>'First Cover'!$D$27*SUM('First Continuation'!D52:E52)+'First Cover'!$D$30*'First Continuation'!F52</f>
        <v>0</v>
      </c>
    </row>
    <row r="53" spans="1:11" x14ac:dyDescent="0.35">
      <c r="A53" s="100">
        <f>IF('Continuation (3)'!A53="","",'Continuation (3)'!A53)</f>
        <v>42</v>
      </c>
      <c r="B53" s="177" t="str">
        <f>IF('Continuation (3)'!B53="","",'Continuation (3)'!B53)</f>
        <v/>
      </c>
      <c r="C53" s="182">
        <f>'Continuation (3)'!C53</f>
        <v>0</v>
      </c>
      <c r="D53" s="203"/>
      <c r="E53" s="184"/>
      <c r="F53" s="185"/>
      <c r="G53" s="186"/>
      <c r="H53" s="187"/>
      <c r="I53" s="188"/>
      <c r="J53" s="189"/>
      <c r="K53" s="204"/>
    </row>
    <row r="54" spans="1:11" s="27" customFormat="1" ht="22.5" customHeight="1" x14ac:dyDescent="0.35">
      <c r="A54" s="178">
        <f>IF('Continuation (3)'!A54="","",'Continuation (3)'!A54)</f>
        <v>43</v>
      </c>
      <c r="B54" s="180" t="str">
        <f>IF('Continuation (3)'!B54="","",'Continuation (3)'!B54)</f>
        <v>GRAND TOTAL</v>
      </c>
      <c r="C54" s="190">
        <f>'Continuation (3)'!C54</f>
        <v>0</v>
      </c>
      <c r="D54" s="205"/>
      <c r="E54" s="191"/>
      <c r="F54" s="192"/>
      <c r="G54" s="193"/>
      <c r="H54" s="194"/>
      <c r="I54" s="195"/>
      <c r="J54" s="196"/>
      <c r="K54" s="206"/>
    </row>
    <row r="55" spans="1:11" x14ac:dyDescent="0.35">
      <c r="A55" s="105" t="str">
        <f>IF('First Continuation'!B55="","",'First Continuation'!B55)</f>
        <v/>
      </c>
      <c r="B55" s="105">
        <f>'First Continuation'!C55</f>
        <v>0</v>
      </c>
      <c r="C55" s="105">
        <f>'First Continuation'!D55+'First Continuation'!E55</f>
        <v>0</v>
      </c>
      <c r="D55" s="105"/>
      <c r="E55" s="105">
        <f>'First Continuation'!F55</f>
        <v>0</v>
      </c>
      <c r="F55" s="105">
        <f t="shared" ref="F55" si="4">SUM(C55:E55)</f>
        <v>0</v>
      </c>
      <c r="G55" s="105">
        <f t="shared" ref="G55" si="5">IF(B55=0,0,F55/B55)</f>
        <v>0</v>
      </c>
      <c r="H55" s="105">
        <f t="shared" ref="H55" si="6">B55-F55</f>
        <v>0</v>
      </c>
      <c r="I55" s="105" t="str">
        <f t="shared" ref="I55" si="7">IF(F55=0,"",J55/F55)</f>
        <v/>
      </c>
      <c r="J55" s="105">
        <f>'First Cover'!$D$27*SUM('First Continuation'!D55:E55)+'First Cover'!$D$30*'First Continuation'!F55</f>
        <v>0</v>
      </c>
      <c r="K55" s="26"/>
    </row>
    <row r="56" spans="1:11" customFormat="1" x14ac:dyDescent="0.35"/>
    <row r="57" spans="1:11" customFormat="1" x14ac:dyDescent="0.35"/>
    <row r="58" spans="1:11" customFormat="1" x14ac:dyDescent="0.35"/>
  </sheetData>
  <sheetProtection selectLockedCells="1"/>
  <mergeCells count="12">
    <mergeCell ref="A55:J55"/>
    <mergeCell ref="I10:I11"/>
    <mergeCell ref="J10:K10"/>
    <mergeCell ref="A5:D5"/>
    <mergeCell ref="G9:H9"/>
    <mergeCell ref="A10:A11"/>
    <mergeCell ref="B10:B11"/>
    <mergeCell ref="C10:C11"/>
    <mergeCell ref="D10:E10"/>
    <mergeCell ref="F10:F11"/>
    <mergeCell ref="G10:G11"/>
    <mergeCell ref="H10:H11"/>
  </mergeCells>
  <printOptions horizontalCentered="1" verticalCentered="1"/>
  <pageMargins left="0.51181102362204722" right="0.51181102362204722" top="0.35433070866141736" bottom="0.15748031496062992" header="0.31496062992125984" footer="0.31496062992125984"/>
  <pageSetup scale="98" orientation="landscape" horizontalDpi="75" verticalDpi="75" r:id="rId1"/>
  <headerFooter>
    <oddFooter>&amp;L&amp;G - This Document is Proprietary to BluB0X.</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B3:P50"/>
  <sheetViews>
    <sheetView showGridLines="0" showZeros="0" topLeftCell="A2" workbookViewId="0">
      <selection activeCell="E43" sqref="E43:F43"/>
    </sheetView>
    <sheetView showGridLines="0" showZeros="0" workbookViewId="1">
      <selection activeCell="B24" sqref="B24"/>
    </sheetView>
    <sheetView workbookViewId="2"/>
  </sheetViews>
  <sheetFormatPr defaultColWidth="8.90625" defaultRowHeight="14.5" x14ac:dyDescent="0.35"/>
  <cols>
    <col min="1" max="1" width="3.08984375" style="1" customWidth="1"/>
    <col min="2" max="2" width="3" style="1" customWidth="1"/>
    <col min="3" max="3" width="37.81640625" style="1" customWidth="1"/>
    <col min="4" max="4" width="7.08984375" style="1" customWidth="1"/>
    <col min="5" max="5" width="1.1796875" style="1" customWidth="1"/>
    <col min="6" max="6" width="11.08984375" style="1" customWidth="1"/>
    <col min="7" max="7" width="2.36328125" style="1" customWidth="1"/>
    <col min="8" max="8" width="12.54296875" style="1" customWidth="1"/>
    <col min="9" max="9" width="2.54296875" style="1" customWidth="1"/>
    <col min="10" max="12" width="8.90625" style="1"/>
    <col min="13" max="13" width="10" style="1" bestFit="1" customWidth="1"/>
    <col min="14" max="14" width="8.81640625" style="1" customWidth="1"/>
    <col min="15" max="15" width="13.81640625" style="1" customWidth="1"/>
    <col min="16" max="16" width="3" style="8" customWidth="1"/>
    <col min="17" max="17" width="1.36328125" style="1" customWidth="1"/>
    <col min="18" max="16384" width="8.90625" style="1"/>
  </cols>
  <sheetData>
    <row r="3" spans="2:16" ht="19" thickBot="1" x14ac:dyDescent="0.4">
      <c r="B3" s="17" t="s">
        <v>0</v>
      </c>
      <c r="C3" s="18"/>
      <c r="D3" s="18"/>
      <c r="E3" s="18"/>
      <c r="F3" s="18"/>
      <c r="G3" s="18"/>
      <c r="H3" s="18"/>
      <c r="I3" s="18"/>
      <c r="J3" s="18"/>
      <c r="K3" s="18"/>
      <c r="L3" s="18"/>
      <c r="M3" s="18"/>
      <c r="N3" s="18"/>
      <c r="O3" s="18"/>
      <c r="P3" s="75"/>
    </row>
    <row r="4" spans="2:16" ht="18.5" x14ac:dyDescent="0.45">
      <c r="B4" s="81" t="s">
        <v>11</v>
      </c>
      <c r="C4" s="56"/>
      <c r="D4" s="56"/>
      <c r="E4" s="56"/>
      <c r="F4" s="81" t="s">
        <v>12</v>
      </c>
      <c r="G4" s="56"/>
      <c r="H4" s="56"/>
      <c r="I4" s="56"/>
      <c r="J4" s="56"/>
      <c r="K4" s="82" t="s">
        <v>45</v>
      </c>
      <c r="L4" s="82"/>
      <c r="M4" s="87">
        <f>'Continuation (4)'!K3</f>
        <v>4</v>
      </c>
      <c r="O4" s="16" t="s">
        <v>46</v>
      </c>
    </row>
    <row r="5" spans="2:16" x14ac:dyDescent="0.35">
      <c r="B5" s="155" t="str">
        <f>IF('Cover (3)'!B5="","",'Cover (3)'!B5)</f>
        <v/>
      </c>
      <c r="C5" s="157"/>
      <c r="D5" s="68"/>
      <c r="E5" s="68"/>
      <c r="F5" s="155" t="str">
        <f>IF('Cover (3)'!F5="","",'Cover (3)'!F5)</f>
        <v/>
      </c>
      <c r="G5" s="156"/>
      <c r="H5" s="156"/>
      <c r="I5" s="156"/>
      <c r="J5" s="157"/>
      <c r="K5" s="69" t="s">
        <v>52</v>
      </c>
      <c r="L5" s="69"/>
      <c r="M5" s="217" t="str">
        <f>IF('Continuation (4)'!K6="","",'Continuation (4)'!K6)</f>
        <v/>
      </c>
      <c r="N5" s="217"/>
      <c r="O5" s="14" t="s">
        <v>47</v>
      </c>
      <c r="P5" s="76" t="str">
        <f>IF('Cover (3)'!P5="","",'Cover (3)'!P5)</f>
        <v/>
      </c>
    </row>
    <row r="6" spans="2:16" ht="4.25" customHeight="1" x14ac:dyDescent="0.35">
      <c r="B6" s="78"/>
      <c r="C6" s="79"/>
      <c r="D6" s="68"/>
      <c r="E6" s="68"/>
      <c r="F6" s="78"/>
      <c r="G6" s="80"/>
      <c r="H6" s="80"/>
      <c r="I6" s="80"/>
      <c r="J6" s="79"/>
      <c r="K6" s="69"/>
      <c r="L6" s="69"/>
      <c r="M6" s="69"/>
      <c r="O6" s="14"/>
      <c r="P6" s="22"/>
    </row>
    <row r="7" spans="2:16" x14ac:dyDescent="0.35">
      <c r="B7" s="158" t="str">
        <f>'Cover (3)'!B7:C8</f>
        <v/>
      </c>
      <c r="C7" s="159"/>
      <c r="D7" s="68"/>
      <c r="E7" s="68"/>
      <c r="F7" s="158" t="str">
        <f>'Cover (3)'!F7:J8</f>
        <v/>
      </c>
      <c r="G7" s="160"/>
      <c r="H7" s="160"/>
      <c r="I7" s="160"/>
      <c r="J7" s="159"/>
      <c r="K7" s="69" t="s">
        <v>53</v>
      </c>
      <c r="L7" s="69"/>
      <c r="M7" s="223" t="str">
        <f>IF('Cover (3)'!M7="","",'Cover (3)'!M7)</f>
        <v>Security</v>
      </c>
      <c r="N7" s="223"/>
      <c r="O7" s="14" t="s">
        <v>48</v>
      </c>
      <c r="P7" s="76" t="str">
        <f>IF('Cover (3)'!P7="","",'Cover (3)'!P7)</f>
        <v/>
      </c>
    </row>
    <row r="8" spans="2:16" ht="3.65" customHeight="1" x14ac:dyDescent="0.35">
      <c r="B8" s="158"/>
      <c r="C8" s="159"/>
      <c r="D8" s="68"/>
      <c r="E8" s="68"/>
      <c r="F8" s="158"/>
      <c r="G8" s="160"/>
      <c r="H8" s="160"/>
      <c r="I8" s="160"/>
      <c r="J8" s="159"/>
      <c r="K8" s="69"/>
      <c r="L8" s="69"/>
      <c r="M8" s="69"/>
      <c r="O8" s="14"/>
      <c r="P8" s="22"/>
    </row>
    <row r="9" spans="2:16" x14ac:dyDescent="0.35">
      <c r="B9" s="161" t="str">
        <f>'Cover (3)'!B9:C9</f>
        <v/>
      </c>
      <c r="C9" s="162"/>
      <c r="D9" s="68"/>
      <c r="E9" s="68"/>
      <c r="F9" s="161" t="str">
        <f>'Cover (3)'!F9:J9</f>
        <v/>
      </c>
      <c r="G9" s="163"/>
      <c r="H9" s="163"/>
      <c r="I9" s="163"/>
      <c r="J9" s="162"/>
      <c r="K9" s="69" t="s">
        <v>54</v>
      </c>
      <c r="L9" s="69"/>
      <c r="M9" s="219" t="str">
        <f>IF('Cover (3)'!M9="","",'Cover (3)'!M9)</f>
        <v/>
      </c>
      <c r="N9" s="219"/>
      <c r="O9" s="14" t="s">
        <v>49</v>
      </c>
      <c r="P9" s="76" t="str">
        <f>IF('Cover (3)'!P9="","",'Cover (3)'!P9)</f>
        <v/>
      </c>
    </row>
    <row r="10" spans="2:16" ht="4.25" customHeight="1" x14ac:dyDescent="0.35">
      <c r="B10" s="70"/>
      <c r="C10" s="70"/>
      <c r="D10" s="68"/>
      <c r="E10" s="68"/>
      <c r="F10" s="68"/>
      <c r="G10" s="71"/>
      <c r="H10" s="68"/>
      <c r="I10" s="71"/>
      <c r="J10" s="71"/>
      <c r="K10" s="69"/>
      <c r="L10" s="69"/>
      <c r="M10" s="69"/>
      <c r="O10" s="14"/>
      <c r="P10" s="22"/>
    </row>
    <row r="11" spans="2:16" x14ac:dyDescent="0.35">
      <c r="B11" s="72" t="s">
        <v>13</v>
      </c>
      <c r="C11" s="73"/>
      <c r="D11" s="68"/>
      <c r="E11" s="68"/>
      <c r="F11" s="74" t="s">
        <v>14</v>
      </c>
      <c r="G11" s="71"/>
      <c r="H11" s="68"/>
      <c r="I11" s="71"/>
      <c r="J11" s="71"/>
      <c r="K11" s="69" t="s">
        <v>55</v>
      </c>
      <c r="L11" s="69"/>
      <c r="M11" s="221" t="str">
        <f>'Continuation (4)'!K7</f>
        <v/>
      </c>
      <c r="N11" s="221"/>
      <c r="O11" s="14" t="s">
        <v>50</v>
      </c>
      <c r="P11" s="76" t="str">
        <f>IF('Cover (3)'!P11="","",'Cover (3)'!P11)</f>
        <v/>
      </c>
    </row>
    <row r="12" spans="2:16" ht="3" customHeight="1" x14ac:dyDescent="0.35">
      <c r="B12" s="72"/>
      <c r="C12" s="68"/>
      <c r="D12" s="68"/>
      <c r="E12" s="68"/>
      <c r="F12" s="68"/>
      <c r="G12" s="71"/>
      <c r="H12" s="68"/>
      <c r="I12" s="71"/>
      <c r="J12" s="71"/>
      <c r="K12" s="71"/>
      <c r="L12" s="71"/>
      <c r="M12" s="71"/>
      <c r="O12" s="14"/>
      <c r="P12" s="22"/>
    </row>
    <row r="13" spans="2:16" x14ac:dyDescent="0.35">
      <c r="B13" s="155" t="str">
        <f>IF('Cover (3)'!B13="","",'Cover (3)'!B13)</f>
        <v/>
      </c>
      <c r="C13" s="157"/>
      <c r="D13" s="68"/>
      <c r="E13" s="68"/>
      <c r="F13" s="155" t="str">
        <f>IF('Cover (3)'!F13="","",'Cover (3)'!F13)</f>
        <v/>
      </c>
      <c r="G13" s="156"/>
      <c r="H13" s="156"/>
      <c r="I13" s="156"/>
      <c r="J13" s="157"/>
      <c r="K13" s="71"/>
      <c r="L13" s="71"/>
      <c r="M13" s="71"/>
      <c r="O13" s="14" t="s">
        <v>51</v>
      </c>
      <c r="P13" s="76" t="str">
        <f>IF('Cover (3)'!P13="","",'Cover (3)'!P13)</f>
        <v/>
      </c>
    </row>
    <row r="14" spans="2:16" x14ac:dyDescent="0.35">
      <c r="B14" s="158" t="str">
        <f>IF('Cover (3)'!B14="","",'Cover (3)'!B14)</f>
        <v/>
      </c>
      <c r="C14" s="159"/>
      <c r="D14" s="68"/>
      <c r="E14" s="68"/>
      <c r="F14" s="158" t="str">
        <f>IF('Cover (3)'!F14="","",'Cover (3)'!F14)</f>
        <v/>
      </c>
      <c r="G14" s="160"/>
      <c r="H14" s="160"/>
      <c r="I14" s="160"/>
      <c r="J14" s="159"/>
      <c r="K14" s="71"/>
      <c r="L14" s="71"/>
      <c r="M14" s="71"/>
    </row>
    <row r="15" spans="2:16" x14ac:dyDescent="0.35">
      <c r="B15" s="161" t="str">
        <f>IF('Cover (3)'!B15="","",'Cover (3)'!B15)</f>
        <v/>
      </c>
      <c r="C15" s="162"/>
      <c r="D15" s="68"/>
      <c r="E15" s="68"/>
      <c r="F15" s="161" t="str">
        <f>IF('Cover (3)'!F15="","",'Cover (3)'!F15)</f>
        <v/>
      </c>
      <c r="G15" s="163"/>
      <c r="H15" s="163"/>
      <c r="I15" s="163"/>
      <c r="J15" s="162"/>
      <c r="K15" s="71"/>
      <c r="L15" s="71"/>
      <c r="M15" s="71"/>
    </row>
    <row r="16" spans="2:16" x14ac:dyDescent="0.35">
      <c r="B16" s="3"/>
      <c r="C16" s="3"/>
      <c r="D16" s="3"/>
      <c r="E16" s="3"/>
      <c r="F16" s="3"/>
      <c r="G16" s="3"/>
      <c r="H16" s="3"/>
    </row>
    <row r="17" spans="2:16" ht="18" customHeight="1" x14ac:dyDescent="0.35">
      <c r="B17" s="4" t="s">
        <v>1</v>
      </c>
      <c r="C17" s="4"/>
      <c r="D17" s="4"/>
      <c r="E17" s="4"/>
      <c r="F17" s="4"/>
      <c r="G17" s="4"/>
      <c r="H17" s="4"/>
      <c r="J17" s="119" t="s">
        <v>39</v>
      </c>
      <c r="K17" s="119"/>
      <c r="L17" s="119"/>
      <c r="M17" s="119"/>
      <c r="N17" s="119"/>
      <c r="O17" s="119"/>
      <c r="P17" s="119"/>
    </row>
    <row r="18" spans="2:16" x14ac:dyDescent="0.35">
      <c r="B18" s="5" t="s">
        <v>2</v>
      </c>
      <c r="J18" s="119"/>
      <c r="K18" s="119"/>
      <c r="L18" s="119"/>
      <c r="M18" s="119"/>
      <c r="N18" s="119"/>
      <c r="O18" s="119"/>
      <c r="P18" s="119"/>
    </row>
    <row r="19" spans="2:16" ht="19.25" customHeight="1" x14ac:dyDescent="0.35">
      <c r="B19" s="5" t="s">
        <v>21</v>
      </c>
      <c r="J19" s="119"/>
      <c r="K19" s="119"/>
      <c r="L19" s="119"/>
      <c r="M19" s="119"/>
      <c r="N19" s="119"/>
      <c r="O19" s="119"/>
      <c r="P19" s="119"/>
    </row>
    <row r="20" spans="2:16" x14ac:dyDescent="0.35">
      <c r="B20" s="2" t="s">
        <v>18</v>
      </c>
      <c r="H20" s="77">
        <f>'Cover (3)'!H20</f>
        <v>0</v>
      </c>
      <c r="J20" s="119"/>
      <c r="K20" s="119"/>
      <c r="L20" s="119"/>
      <c r="M20" s="119"/>
      <c r="N20" s="119"/>
      <c r="O20" s="119"/>
      <c r="P20" s="119"/>
    </row>
    <row r="21" spans="2:16" x14ac:dyDescent="0.35">
      <c r="B21" s="2" t="s">
        <v>19</v>
      </c>
      <c r="H21" s="54">
        <f>E47</f>
        <v>0</v>
      </c>
      <c r="J21" s="2" t="s">
        <v>4</v>
      </c>
      <c r="O21" s="6"/>
    </row>
    <row r="22" spans="2:16" x14ac:dyDescent="0.35">
      <c r="B22" s="2" t="s">
        <v>20</v>
      </c>
      <c r="H22" s="54">
        <f>SUM(H20:H21)</f>
        <v>0</v>
      </c>
      <c r="M22" s="10"/>
    </row>
    <row r="23" spans="2:16" x14ac:dyDescent="0.35">
      <c r="B23" s="2" t="s">
        <v>22</v>
      </c>
      <c r="H23" s="54">
        <f>'Continuation (4)'!G52</f>
        <v>0</v>
      </c>
      <c r="J23" s="23" t="s">
        <v>40</v>
      </c>
      <c r="K23" s="117" t="str">
        <f>IF('First Cover'!K23="","",'First Cover'!K23)</f>
        <v/>
      </c>
      <c r="L23" s="117"/>
      <c r="M23" s="117"/>
      <c r="N23" s="8" t="s">
        <v>41</v>
      </c>
      <c r="O23" s="209"/>
      <c r="P23" s="209"/>
    </row>
    <row r="24" spans="2:16" ht="5.4" customHeight="1" x14ac:dyDescent="0.35">
      <c r="B24" s="2"/>
      <c r="H24" s="9"/>
    </row>
    <row r="25" spans="2:16" x14ac:dyDescent="0.35">
      <c r="B25" s="2" t="s">
        <v>3</v>
      </c>
      <c r="D25" s="21" t="s">
        <v>38</v>
      </c>
      <c r="K25" s="24" t="s">
        <v>5</v>
      </c>
      <c r="L25" s="117" t="str">
        <f>IF('First Cover'!L25="","",'First Cover'!L25)</f>
        <v/>
      </c>
      <c r="M25" s="117"/>
      <c r="N25" s="117"/>
    </row>
    <row r="26" spans="2:16" ht="3.5" customHeight="1" x14ac:dyDescent="0.35">
      <c r="B26" s="2"/>
      <c r="D26" s="21"/>
      <c r="K26" s="24"/>
      <c r="L26" s="212"/>
      <c r="M26" s="212"/>
      <c r="N26" s="212"/>
    </row>
    <row r="27" spans="2:16" x14ac:dyDescent="0.35">
      <c r="C27" s="2" t="s">
        <v>25</v>
      </c>
      <c r="D27" s="93">
        <f>IF('Cover (3)'!D27="","",'Cover (3)'!D27)</f>
        <v>0.1</v>
      </c>
      <c r="E27" s="2"/>
      <c r="G27" s="9"/>
      <c r="K27" s="24" t="s">
        <v>6</v>
      </c>
      <c r="L27" s="118" t="str">
        <f>IF('First Cover'!L27="","",'First Cover'!L27)</f>
        <v/>
      </c>
      <c r="M27" s="118"/>
      <c r="N27" s="118"/>
    </row>
    <row r="28" spans="2:16" ht="2.5" customHeight="1" x14ac:dyDescent="0.35">
      <c r="C28" s="2"/>
      <c r="D28" s="214"/>
      <c r="E28" s="2"/>
      <c r="G28" s="9"/>
      <c r="K28" s="24"/>
      <c r="L28" s="215"/>
      <c r="M28" s="215"/>
      <c r="N28" s="215"/>
    </row>
    <row r="29" spans="2:16" x14ac:dyDescent="0.35">
      <c r="C29" s="5" t="s">
        <v>23</v>
      </c>
      <c r="D29" s="21" t="s">
        <v>38</v>
      </c>
      <c r="E29" s="5"/>
      <c r="F29" s="55"/>
      <c r="J29" s="1" t="s">
        <v>57</v>
      </c>
      <c r="O29" s="209"/>
      <c r="P29" s="209"/>
    </row>
    <row r="30" spans="2:16" x14ac:dyDescent="0.35">
      <c r="C30" s="2" t="s">
        <v>26</v>
      </c>
      <c r="D30" s="93">
        <f>IF('Cover (3)'!D30="","",'Cover (3)'!D30)</f>
        <v>0.05</v>
      </c>
      <c r="E30" s="2"/>
      <c r="F30"/>
      <c r="G30" s="9"/>
    </row>
    <row r="31" spans="2:16" x14ac:dyDescent="0.3">
      <c r="C31" s="5" t="s">
        <v>24</v>
      </c>
      <c r="D31" s="5"/>
      <c r="E31" s="5"/>
      <c r="F31" s="173" t="s">
        <v>114</v>
      </c>
      <c r="J31" s="1" t="s">
        <v>7</v>
      </c>
      <c r="L31" s="210"/>
      <c r="M31" s="210"/>
      <c r="N31" s="210"/>
      <c r="O31" s="210"/>
      <c r="P31" s="211"/>
    </row>
    <row r="32" spans="2:16" x14ac:dyDescent="0.35">
      <c r="C32" s="1" t="s">
        <v>34</v>
      </c>
      <c r="E32" s="56"/>
      <c r="F32" s="207" t="str">
        <f>'Continuation (4)'!J52</f>
        <v/>
      </c>
      <c r="H32" s="54">
        <f>'Continuation (4)'!K52</f>
        <v>0</v>
      </c>
      <c r="J32" s="1" t="s">
        <v>8</v>
      </c>
      <c r="M32" s="116"/>
      <c r="N32" s="116"/>
    </row>
    <row r="33" spans="2:16" x14ac:dyDescent="0.35">
      <c r="E33" s="56"/>
      <c r="F33" s="56"/>
      <c r="G33" s="56"/>
      <c r="H33" s="57"/>
    </row>
    <row r="34" spans="2:16" x14ac:dyDescent="0.35">
      <c r="B34" s="2" t="s">
        <v>27</v>
      </c>
      <c r="E34" s="56"/>
      <c r="F34" s="56"/>
      <c r="G34" s="56"/>
      <c r="H34" s="54">
        <f>H23-H32</f>
        <v>0</v>
      </c>
      <c r="J34" s="2" t="s">
        <v>9</v>
      </c>
    </row>
    <row r="35" spans="2:16" ht="14.5" customHeight="1" x14ac:dyDescent="0.35">
      <c r="C35" s="5" t="s">
        <v>28</v>
      </c>
      <c r="D35" s="5"/>
      <c r="E35" s="58"/>
      <c r="F35" s="56"/>
      <c r="G35" s="56"/>
      <c r="H35" s="56"/>
      <c r="J35" s="119" t="s">
        <v>108</v>
      </c>
      <c r="K35" s="119"/>
      <c r="L35" s="119"/>
      <c r="M35" s="119"/>
      <c r="N35" s="119"/>
      <c r="O35" s="119"/>
      <c r="P35" s="119"/>
    </row>
    <row r="36" spans="2:16" x14ac:dyDescent="0.35">
      <c r="B36" s="2" t="s">
        <v>29</v>
      </c>
      <c r="E36" s="56"/>
      <c r="F36" s="56"/>
      <c r="G36" s="56"/>
      <c r="H36" s="54">
        <f>-'Cover (3)'!H34</f>
        <v>0</v>
      </c>
      <c r="J36" s="119"/>
      <c r="K36" s="119"/>
      <c r="L36" s="119"/>
      <c r="M36" s="119"/>
      <c r="N36" s="119"/>
      <c r="O36" s="119"/>
      <c r="P36" s="119"/>
    </row>
    <row r="37" spans="2:16" x14ac:dyDescent="0.35">
      <c r="C37" s="5" t="s">
        <v>30</v>
      </c>
      <c r="D37" s="5"/>
      <c r="E37" s="58"/>
      <c r="F37" s="56"/>
      <c r="G37" s="56"/>
      <c r="H37" s="56"/>
      <c r="J37" s="119"/>
      <c r="K37" s="119"/>
      <c r="L37" s="119"/>
      <c r="M37" s="119"/>
      <c r="N37" s="119"/>
      <c r="O37" s="119"/>
      <c r="P37" s="119"/>
    </row>
    <row r="38" spans="2:16" s="7" customFormat="1" x14ac:dyDescent="0.35">
      <c r="B38" s="2" t="s">
        <v>31</v>
      </c>
      <c r="E38" s="59"/>
      <c r="F38" s="59"/>
      <c r="G38" s="59"/>
      <c r="H38" s="60">
        <f>H34+H36</f>
        <v>0</v>
      </c>
      <c r="J38" s="119"/>
      <c r="K38" s="119"/>
      <c r="L38" s="119"/>
      <c r="M38" s="119"/>
      <c r="N38" s="119"/>
      <c r="O38" s="119"/>
      <c r="P38" s="119"/>
    </row>
    <row r="39" spans="2:16" s="7" customFormat="1" x14ac:dyDescent="0.35">
      <c r="B39" s="2"/>
      <c r="E39" s="59"/>
      <c r="F39" s="59"/>
      <c r="G39" s="59"/>
      <c r="H39" s="61"/>
      <c r="J39" s="90"/>
      <c r="K39" s="90"/>
      <c r="L39" s="90"/>
      <c r="M39" s="90"/>
      <c r="N39" s="90"/>
      <c r="O39" s="90"/>
      <c r="P39" s="90"/>
    </row>
    <row r="40" spans="2:16" x14ac:dyDescent="0.35">
      <c r="B40" s="2" t="s">
        <v>32</v>
      </c>
      <c r="E40" s="56"/>
      <c r="F40" s="56"/>
      <c r="G40" s="56"/>
      <c r="H40" s="54">
        <f>H22-H34</f>
        <v>0</v>
      </c>
      <c r="J40" s="2" t="s">
        <v>42</v>
      </c>
    </row>
    <row r="41" spans="2:16" ht="14.4" customHeight="1" x14ac:dyDescent="0.35">
      <c r="C41" s="5" t="s">
        <v>33</v>
      </c>
      <c r="D41" s="5"/>
      <c r="E41" s="58"/>
      <c r="F41" s="56"/>
      <c r="G41" s="56"/>
      <c r="H41" s="56"/>
      <c r="J41" s="120" t="s">
        <v>115</v>
      </c>
      <c r="K41" s="120"/>
      <c r="L41" s="120"/>
      <c r="M41" s="120"/>
      <c r="N41" s="120"/>
      <c r="O41" s="120"/>
      <c r="P41" s="120"/>
    </row>
    <row r="42" spans="2:16" x14ac:dyDescent="0.35">
      <c r="E42" s="56"/>
      <c r="F42" s="56"/>
      <c r="G42" s="56"/>
      <c r="H42" s="56"/>
      <c r="J42" s="120"/>
      <c r="K42" s="120"/>
      <c r="L42" s="120"/>
      <c r="M42" s="120"/>
      <c r="N42" s="120"/>
      <c r="O42" s="120"/>
      <c r="P42" s="120"/>
    </row>
    <row r="43" spans="2:16" s="2" customFormat="1" x14ac:dyDescent="0.35">
      <c r="B43" s="148" t="s">
        <v>15</v>
      </c>
      <c r="C43" s="149"/>
      <c r="D43" s="150"/>
      <c r="E43" s="133" t="s">
        <v>16</v>
      </c>
      <c r="F43" s="134"/>
      <c r="G43" s="133" t="s">
        <v>17</v>
      </c>
      <c r="H43" s="134"/>
      <c r="J43" s="120"/>
      <c r="K43" s="120"/>
      <c r="L43" s="120"/>
      <c r="M43" s="120"/>
      <c r="N43" s="120"/>
      <c r="O43" s="120"/>
      <c r="P43" s="120"/>
    </row>
    <row r="44" spans="2:16" x14ac:dyDescent="0.35">
      <c r="B44" s="141" t="s">
        <v>35</v>
      </c>
      <c r="C44" s="142"/>
      <c r="D44" s="143"/>
      <c r="E44" s="135">
        <f>'Cover (2)'!E46:F46</f>
        <v>0</v>
      </c>
      <c r="F44" s="136"/>
      <c r="G44" s="144">
        <f>'Cover (2)'!G46:H46</f>
        <v>0</v>
      </c>
      <c r="H44" s="145"/>
      <c r="J44" s="2" t="s">
        <v>10</v>
      </c>
    </row>
    <row r="45" spans="2:16" x14ac:dyDescent="0.35">
      <c r="B45" s="141" t="s">
        <v>84</v>
      </c>
      <c r="C45" s="142"/>
      <c r="D45" s="143"/>
      <c r="E45" s="137"/>
      <c r="F45" s="138"/>
      <c r="G45" s="146"/>
      <c r="H45" s="147"/>
    </row>
    <row r="46" spans="2:16" x14ac:dyDescent="0.35">
      <c r="B46" s="151" t="s">
        <v>36</v>
      </c>
      <c r="C46" s="152"/>
      <c r="D46" s="153"/>
      <c r="E46" s="139">
        <f>SUM(E44:F45)</f>
        <v>0</v>
      </c>
      <c r="F46" s="140"/>
      <c r="G46" s="139">
        <f>SUM(G44:H45)</f>
        <v>0</v>
      </c>
      <c r="H46" s="140"/>
      <c r="J46" s="8" t="s">
        <v>43</v>
      </c>
      <c r="K46" s="117"/>
      <c r="L46" s="117"/>
      <c r="M46" s="117"/>
      <c r="N46" s="8" t="s">
        <v>41</v>
      </c>
      <c r="O46" s="67"/>
      <c r="P46" s="12"/>
    </row>
    <row r="47" spans="2:16" x14ac:dyDescent="0.35">
      <c r="B47" s="141" t="s">
        <v>37</v>
      </c>
      <c r="C47" s="142"/>
      <c r="D47" s="143"/>
      <c r="E47" s="130">
        <f>E46-G46</f>
        <v>0</v>
      </c>
      <c r="F47" s="131"/>
      <c r="G47" s="131"/>
      <c r="H47" s="132"/>
      <c r="J47" s="120" t="s">
        <v>44</v>
      </c>
      <c r="K47" s="120"/>
      <c r="L47" s="120"/>
      <c r="M47" s="120"/>
      <c r="N47" s="120"/>
      <c r="O47" s="120"/>
      <c r="P47" s="120"/>
    </row>
    <row r="48" spans="2:16" ht="14.4" customHeight="1" x14ac:dyDescent="0.35">
      <c r="J48" s="120"/>
      <c r="K48" s="120"/>
      <c r="L48" s="120"/>
      <c r="M48" s="120"/>
      <c r="N48" s="120"/>
      <c r="O48" s="120"/>
      <c r="P48" s="120"/>
    </row>
    <row r="49" spans="3:16" x14ac:dyDescent="0.35">
      <c r="J49" s="120"/>
      <c r="K49" s="120"/>
      <c r="L49" s="120"/>
      <c r="M49" s="120"/>
      <c r="N49" s="120"/>
      <c r="O49" s="120"/>
      <c r="P49" s="120"/>
    </row>
    <row r="50" spans="3:16" x14ac:dyDescent="0.35">
      <c r="C50" s="13" t="s">
        <v>56</v>
      </c>
    </row>
  </sheetData>
  <sheetProtection selectLockedCells="1"/>
  <mergeCells count="41">
    <mergeCell ref="M5:N5"/>
    <mergeCell ref="M9:N9"/>
    <mergeCell ref="M11:N11"/>
    <mergeCell ref="M7:N7"/>
    <mergeCell ref="B5:C5"/>
    <mergeCell ref="F5:J5"/>
    <mergeCell ref="B7:C8"/>
    <mergeCell ref="F7:J8"/>
    <mergeCell ref="B9:C9"/>
    <mergeCell ref="F9:J9"/>
    <mergeCell ref="B13:C13"/>
    <mergeCell ref="F13:J13"/>
    <mergeCell ref="B14:C14"/>
    <mergeCell ref="F14:J14"/>
    <mergeCell ref="B15:C15"/>
    <mergeCell ref="F15:J15"/>
    <mergeCell ref="B44:D44"/>
    <mergeCell ref="E44:F44"/>
    <mergeCell ref="G44:H44"/>
    <mergeCell ref="J17:P20"/>
    <mergeCell ref="K23:M23"/>
    <mergeCell ref="L25:N25"/>
    <mergeCell ref="L27:N27"/>
    <mergeCell ref="M32:N32"/>
    <mergeCell ref="J41:P43"/>
    <mergeCell ref="B43:D43"/>
    <mergeCell ref="E43:F43"/>
    <mergeCell ref="G43:H43"/>
    <mergeCell ref="J35:P38"/>
    <mergeCell ref="O23:P23"/>
    <mergeCell ref="O29:P29"/>
    <mergeCell ref="K46:M46"/>
    <mergeCell ref="B47:D47"/>
    <mergeCell ref="E47:H47"/>
    <mergeCell ref="J47:P49"/>
    <mergeCell ref="B45:D45"/>
    <mergeCell ref="E45:F45"/>
    <mergeCell ref="G45:H45"/>
    <mergeCell ref="B46:D46"/>
    <mergeCell ref="E46:F46"/>
    <mergeCell ref="G46:H46"/>
  </mergeCells>
  <printOptions horizontalCentered="1" verticalCentered="1"/>
  <pageMargins left="0.51181102362204722" right="0.51181102362204722" top="0.35433070866141736" bottom="0.54" header="0.31496062992125984" footer="0.31496062992125984"/>
  <pageSetup scale="86" orientation="landscape" horizontalDpi="75" verticalDpi="75" r:id="rId1"/>
  <headerFooter>
    <oddFooter>&amp;L&amp;G - This Document is Proprietary to BluB0X.</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Instructions</vt:lpstr>
      <vt:lpstr>First Continuation</vt:lpstr>
      <vt:lpstr>First Cover</vt:lpstr>
      <vt:lpstr>Continuation (2)</vt:lpstr>
      <vt:lpstr>Cover (2)</vt:lpstr>
      <vt:lpstr>Continuation (3)</vt:lpstr>
      <vt:lpstr>Cover (3)</vt:lpstr>
      <vt:lpstr>Continuation (4)</vt:lpstr>
      <vt:lpstr>Cover (4)</vt:lpstr>
      <vt:lpstr>Continuation (5)</vt:lpstr>
      <vt:lpstr>Cover (5)</vt:lpstr>
      <vt:lpstr>Continuation (6)</vt:lpstr>
      <vt:lpstr>Cover (6)</vt:lpstr>
      <vt:lpstr>Continuation (7)</vt:lpstr>
      <vt:lpstr>Cover (7)</vt:lpstr>
      <vt:lpstr>'Continuation (2)'!Print_Area</vt:lpstr>
      <vt:lpstr>'Continuation (3)'!Print_Area</vt:lpstr>
      <vt:lpstr>'Continuation (4)'!Print_Area</vt:lpstr>
      <vt:lpstr>'Continuation (5)'!Print_Area</vt:lpstr>
      <vt:lpstr>'Continuation (6)'!Print_Area</vt:lpstr>
      <vt:lpstr>'Continuation (7)'!Print_Area</vt:lpstr>
      <vt:lpstr>'Cover (2)'!Print_Area</vt:lpstr>
      <vt:lpstr>'Cover (3)'!Print_Area</vt:lpstr>
      <vt:lpstr>'Cover (4)'!Print_Area</vt:lpstr>
      <vt:lpstr>'Cover (5)'!Print_Area</vt:lpstr>
      <vt:lpstr>'Cover (6)'!Print_Area</vt:lpstr>
      <vt:lpstr>'Cover (7)'!Print_Area</vt:lpstr>
      <vt:lpstr>'First Continuation'!Print_Area</vt:lpstr>
      <vt:lpstr>'First Cover'!Print_Area</vt:lpstr>
    </vt:vector>
  </TitlesOfParts>
  <Company>Touchcom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Patdecav</dc:creator>
  <cp:lastModifiedBy>Patrick deCavaignac</cp:lastModifiedBy>
  <cp:lastPrinted>2014-09-06T19:54:52Z</cp:lastPrinted>
  <dcterms:created xsi:type="dcterms:W3CDTF">2014-09-06T14:31:52Z</dcterms:created>
  <dcterms:modified xsi:type="dcterms:W3CDTF">2016-09-20T23:05:01Z</dcterms:modified>
</cp:coreProperties>
</file>